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8D93EB9C-4F29-4F57-9819-31CB7EB3B3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КД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C12" i="1"/>
  <c r="C11" i="1"/>
  <c r="C10" i="1"/>
  <c r="C9" i="1"/>
  <c r="C8" i="1"/>
  <c r="C7" i="1"/>
  <c r="C9" i="2"/>
  <c r="C8" i="2"/>
  <c r="C7" i="2"/>
</calcChain>
</file>

<file path=xl/sharedStrings.xml><?xml version="1.0" encoding="utf-8"?>
<sst xmlns="http://schemas.openxmlformats.org/spreadsheetml/2006/main" count="17" uniqueCount="12">
  <si>
    <t>Дата</t>
  </si>
  <si>
    <t>Цена размещения (%)*</t>
  </si>
  <si>
    <t>Доходность (%)***</t>
  </si>
  <si>
    <t>Депозитарный код ценной бумаги</t>
  </si>
  <si>
    <t>*Цена размещения – Цена размещения одной Облигации в процентах от номинала;</t>
  </si>
  <si>
    <t>**Накопленный купонный доход – размер накопленного купонного дохода на одну Облигацию в рублях;</t>
  </si>
  <si>
    <t>***Доходность к погашению/купонная доходность (если цена размещения 100%) – доходность в процентах годовых.</t>
  </si>
  <si>
    <t>Накопленный купонный доход 
(руб.)**</t>
  </si>
  <si>
    <t>Информация об Облигациях за период с 30.09.2025 по 31.12.2025</t>
  </si>
  <si>
    <t>Заказчик:                                                                                                         И.о.начальника Департамента финанств и имущественных отношений Чукотского автономного округа                                                                                              _______________________________/О.И.Шубина</t>
  </si>
  <si>
    <t>Исполнитель:                                                                                                         ___________________________________ ___________________________________                                                                                             ______________________/_____________</t>
  </si>
  <si>
    <t>Информация об Облигациях за период с 19.01.2026 по 25.01.2026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</si>
</sst>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3"/>
  <sheetViews>
    <sheetView tabSelected="1" zoomScale="115" zoomScaleNormal="115" zoomScaleSheetLayoutView="115" workbookViewId="0">
      <selection activeCell="A4" sqref="A4"/>
    </sheetView>
  </sheetViews>
  <sheetFormatPr defaultRowHeight="15.75" x14ac:dyDescent="0.25"/>
  <cols>
    <col min="1" max="1" width="17" style="10" customWidth="1"/>
    <col min="2" max="2" width="26.28515625" style="10" customWidth="1"/>
    <col min="3" max="3" width="31.28515625" style="10" customWidth="1"/>
    <col min="4" max="4" width="26.5703125" style="10" customWidth="1"/>
    <col min="5" max="5" width="32.140625" style="10" customWidth="1"/>
    <col min="6" max="16384" width="9.140625" style="10"/>
  </cols>
  <sheetData>
    <row r="1" spans="1:5" ht="1.5" customHeight="1" x14ac:dyDescent="0.25"/>
    <row r="3" spans="1:5" x14ac:dyDescent="0.25">
      <c r="A3" s="11" t="s">
        <v>11</v>
      </c>
      <c r="B3" s="11"/>
      <c r="C3" s="11"/>
      <c r="D3" s="11"/>
      <c r="E3" s="11"/>
    </row>
    <row r="5" spans="1:5" ht="47.25" x14ac:dyDescent="0.25">
      <c r="A5" s="12" t="s">
        <v>0</v>
      </c>
      <c r="B5" s="12" t="s">
        <v>1</v>
      </c>
      <c r="C5" s="13" t="s">
        <v>7</v>
      </c>
      <c r="D5" s="12" t="s">
        <v>2</v>
      </c>
      <c r="E5" s="13" t="s">
        <v>3</v>
      </c>
    </row>
    <row r="6" spans="1:5" x14ac:dyDescent="0.25">
      <c r="A6" s="12">
        <v>1</v>
      </c>
      <c r="B6" s="12">
        <v>2</v>
      </c>
      <c r="C6" s="12">
        <v>3</v>
      </c>
      <c r="D6" s="12">
        <v>4</v>
      </c>
      <c r="E6" s="13">
        <v>5</v>
      </c>
    </row>
    <row r="7" spans="1:5" x14ac:dyDescent="0.25">
      <c r="A7" s="14">
        <v>46041</v>
      </c>
      <c r="B7" s="15">
        <v>100</v>
      </c>
      <c r="C7" s="15">
        <f>1000*17.5*18/365/100</f>
        <v>8.6301369863013697</v>
      </c>
      <c r="D7" s="15">
        <v>17.5</v>
      </c>
      <c r="E7" s="14"/>
    </row>
    <row r="8" spans="1:5" x14ac:dyDescent="0.25">
      <c r="A8" s="14">
        <v>46042</v>
      </c>
      <c r="B8" s="15">
        <v>100</v>
      </c>
      <c r="C8" s="15">
        <f>1000*17.5*19/365/100</f>
        <v>9.1095890410958908</v>
      </c>
      <c r="D8" s="15">
        <v>17.5</v>
      </c>
      <c r="E8" s="14"/>
    </row>
    <row r="9" spans="1:5" x14ac:dyDescent="0.25">
      <c r="A9" s="14">
        <v>46043</v>
      </c>
      <c r="B9" s="15">
        <v>100</v>
      </c>
      <c r="C9" s="15">
        <f>1000*17.5*20/365/100</f>
        <v>9.589041095890412</v>
      </c>
      <c r="D9" s="15">
        <v>17.5</v>
      </c>
      <c r="E9" s="14"/>
    </row>
    <row r="10" spans="1:5" x14ac:dyDescent="0.25">
      <c r="A10" s="14">
        <v>46044</v>
      </c>
      <c r="B10" s="15">
        <v>100</v>
      </c>
      <c r="C10" s="15">
        <f>1000*17.5*21/365/100</f>
        <v>10.068493150684931</v>
      </c>
      <c r="D10" s="15">
        <v>17.5</v>
      </c>
      <c r="E10" s="14"/>
    </row>
    <row r="11" spans="1:5" x14ac:dyDescent="0.25">
      <c r="A11" s="14">
        <v>46045</v>
      </c>
      <c r="B11" s="15">
        <v>100</v>
      </c>
      <c r="C11" s="15">
        <f>1000*17.5*22/365/100</f>
        <v>10.547945205479452</v>
      </c>
      <c r="D11" s="15">
        <v>17.5</v>
      </c>
      <c r="E11" s="14"/>
    </row>
    <row r="12" spans="1:5" x14ac:dyDescent="0.25">
      <c r="A12" s="14">
        <v>46046</v>
      </c>
      <c r="B12" s="15">
        <v>100</v>
      </c>
      <c r="C12" s="15">
        <f>1000*17.5*23/365/100</f>
        <v>11.027397260273972</v>
      </c>
      <c r="D12" s="15">
        <v>17.5</v>
      </c>
      <c r="E12" s="14"/>
    </row>
    <row r="13" spans="1:5" x14ac:dyDescent="0.25">
      <c r="A13" s="14">
        <v>46047</v>
      </c>
      <c r="B13" s="15">
        <v>100</v>
      </c>
      <c r="C13" s="15">
        <f>1000*17.5*24/365/100</f>
        <v>11.506849315068493</v>
      </c>
      <c r="D13" s="15">
        <v>17.5</v>
      </c>
      <c r="E13" s="14"/>
    </row>
  </sheetData>
  <mergeCells count="1">
    <mergeCell ref="A3:E3"/>
  </mergeCells>
  <pageMargins left="0.52" right="0.4" top="0.75" bottom="0.75" header="0.3" footer="0.3"/>
  <pageSetup paperSize="9" scale="7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"/>
  <sheetViews>
    <sheetView topLeftCell="A4" workbookViewId="0">
      <selection activeCell="A11" sqref="A11:E15"/>
    </sheetView>
  </sheetViews>
  <sheetFormatPr defaultRowHeight="15" x14ac:dyDescent="0.25"/>
  <cols>
    <col min="1" max="1" width="28.5703125" customWidth="1"/>
    <col min="2" max="2" width="22.28515625" customWidth="1"/>
    <col min="3" max="3" width="31.7109375" customWidth="1"/>
    <col min="4" max="4" width="20.28515625" customWidth="1"/>
    <col min="5" max="5" width="18.42578125" customWidth="1"/>
  </cols>
  <sheetData>
    <row r="1" spans="1:5" ht="15.75" x14ac:dyDescent="0.25">
      <c r="A1" s="1"/>
      <c r="B1" s="1"/>
      <c r="C1" s="1"/>
      <c r="D1" s="1"/>
      <c r="E1" s="1"/>
    </row>
    <row r="2" spans="1:5" ht="15.75" x14ac:dyDescent="0.25">
      <c r="A2" s="7" t="s">
        <v>8</v>
      </c>
      <c r="B2" s="7"/>
      <c r="C2" s="7"/>
      <c r="D2" s="7"/>
      <c r="E2" s="7"/>
    </row>
    <row r="3" spans="1:5" ht="15.75" x14ac:dyDescent="0.25">
      <c r="A3" s="1"/>
      <c r="B3" s="1"/>
      <c r="C3" s="1"/>
      <c r="D3" s="1"/>
      <c r="E3" s="1"/>
    </row>
    <row r="4" spans="1:5" ht="47.25" x14ac:dyDescent="0.25">
      <c r="A4" s="2" t="s">
        <v>0</v>
      </c>
      <c r="B4" s="2" t="s">
        <v>1</v>
      </c>
      <c r="C4" s="3" t="s">
        <v>7</v>
      </c>
      <c r="D4" s="2" t="s">
        <v>2</v>
      </c>
      <c r="E4" s="3" t="s">
        <v>3</v>
      </c>
    </row>
    <row r="5" spans="1:5" ht="15.75" x14ac:dyDescent="0.25">
      <c r="A5" s="2">
        <v>1</v>
      </c>
      <c r="B5" s="2">
        <v>2</v>
      </c>
      <c r="C5" s="2">
        <v>3</v>
      </c>
      <c r="D5" s="2">
        <v>4</v>
      </c>
      <c r="E5" s="3">
        <v>5</v>
      </c>
    </row>
    <row r="6" spans="1:5" ht="15.75" x14ac:dyDescent="0.25">
      <c r="A6" s="4">
        <v>45930</v>
      </c>
      <c r="B6" s="5">
        <v>100</v>
      </c>
      <c r="C6" s="5">
        <v>0</v>
      </c>
      <c r="D6" s="5">
        <v>17.5</v>
      </c>
      <c r="E6" s="4"/>
    </row>
    <row r="7" spans="1:5" ht="15.75" x14ac:dyDescent="0.25">
      <c r="A7" s="4">
        <v>45931</v>
      </c>
      <c r="B7" s="5">
        <v>100</v>
      </c>
      <c r="C7" s="5">
        <f>1000*17.5*1/365/100</f>
        <v>0.47945205479452058</v>
      </c>
      <c r="D7" s="5">
        <v>17.5</v>
      </c>
      <c r="E7" s="4"/>
    </row>
    <row r="8" spans="1:5" ht="15.75" x14ac:dyDescent="0.25">
      <c r="A8" s="4">
        <v>45932</v>
      </c>
      <c r="B8" s="5">
        <v>100</v>
      </c>
      <c r="C8" s="5">
        <f>1000*17.5*2/365/100</f>
        <v>0.95890410958904115</v>
      </c>
      <c r="D8" s="5">
        <v>17.5</v>
      </c>
      <c r="E8" s="4"/>
    </row>
    <row r="9" spans="1:5" ht="15.75" x14ac:dyDescent="0.25">
      <c r="A9" s="4">
        <v>45933</v>
      </c>
      <c r="B9" s="5">
        <v>100</v>
      </c>
      <c r="C9" s="5">
        <f>1000*17.5*3/365/100</f>
        <v>1.4383561643835616</v>
      </c>
      <c r="D9" s="5">
        <v>17.5</v>
      </c>
      <c r="E9" s="4"/>
    </row>
    <row r="11" spans="1:5" x14ac:dyDescent="0.25">
      <c r="A11" s="6" t="s">
        <v>4</v>
      </c>
      <c r="B11" s="6"/>
      <c r="C11" s="6"/>
      <c r="D11" s="6"/>
      <c r="E11" s="6"/>
    </row>
    <row r="12" spans="1:5" x14ac:dyDescent="0.25">
      <c r="A12" s="6" t="s">
        <v>5</v>
      </c>
      <c r="B12" s="6"/>
      <c r="C12" s="6"/>
      <c r="D12" s="6"/>
      <c r="E12" s="6"/>
    </row>
    <row r="13" spans="1:5" x14ac:dyDescent="0.25">
      <c r="A13" s="6" t="s">
        <v>6</v>
      </c>
      <c r="B13" s="6"/>
      <c r="C13" s="6"/>
      <c r="D13" s="6"/>
      <c r="E13" s="6"/>
    </row>
    <row r="14" spans="1:5" x14ac:dyDescent="0.25">
      <c r="A14" s="6"/>
      <c r="B14" s="6"/>
      <c r="C14" s="6"/>
      <c r="D14" s="6"/>
      <c r="E14" s="6"/>
    </row>
    <row r="15" spans="1:5" x14ac:dyDescent="0.25">
      <c r="A15" s="8" t="s">
        <v>10</v>
      </c>
      <c r="B15" s="9"/>
      <c r="C15" s="6"/>
      <c r="D15" s="8" t="s">
        <v>9</v>
      </c>
      <c r="E15" s="9"/>
    </row>
  </sheetData>
  <mergeCells count="3">
    <mergeCell ref="A2:E2"/>
    <mergeCell ref="A15:B15"/>
    <mergeCell ref="D15:E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НКД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2026-02-03T06:35:55Z</dcterms:modified>
</cp:coreProperties>
</file>