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24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A14" i="1" l="1"/>
  <c r="AZ16" i="1" l="1"/>
  <c r="AF15" i="1"/>
  <c r="AA16" i="1"/>
  <c r="BJ17" i="1"/>
  <c r="BI17" i="1"/>
  <c r="BH17" i="1"/>
  <c r="BG17" i="1"/>
  <c r="BF17" i="1"/>
  <c r="BD17" i="1"/>
  <c r="BC17" i="1"/>
  <c r="BB17" i="1"/>
  <c r="BA17" i="1"/>
  <c r="AY17" i="1"/>
  <c r="AX17" i="1"/>
  <c r="AW17" i="1"/>
  <c r="AV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E17" i="1"/>
  <c r="AD17" i="1"/>
  <c r="AC17" i="1"/>
  <c r="AB17" i="1"/>
  <c r="Z17" i="1"/>
  <c r="Y17" i="1"/>
  <c r="X17" i="1"/>
  <c r="W17" i="1"/>
  <c r="U17" i="1"/>
  <c r="T17" i="1"/>
  <c r="S17" i="1"/>
  <c r="R17" i="1"/>
  <c r="P17" i="1"/>
  <c r="O17" i="1"/>
  <c r="N17" i="1"/>
  <c r="M17" i="1"/>
  <c r="AF16" i="1"/>
  <c r="V16" i="1"/>
  <c r="Q16" i="1"/>
  <c r="G16" i="1"/>
  <c r="L16" i="1"/>
  <c r="BE15" i="1"/>
  <c r="BE14" i="1"/>
  <c r="BE13" i="1"/>
  <c r="AF13" i="1"/>
  <c r="Q15" i="1"/>
  <c r="Q14" i="1"/>
  <c r="Q13" i="1"/>
  <c r="BE17" i="1" l="1"/>
  <c r="AF17" i="1"/>
  <c r="Q17" i="1"/>
  <c r="H17" i="1"/>
  <c r="I17" i="1"/>
  <c r="J17" i="1"/>
  <c r="K17" i="1"/>
  <c r="AZ15" i="1" l="1"/>
  <c r="AZ17" i="1" s="1"/>
  <c r="AA15" i="1"/>
  <c r="AA17" i="1" s="1"/>
  <c r="L15" i="1" l="1"/>
  <c r="AU14" i="1" l="1"/>
  <c r="V14" i="1"/>
  <c r="L14" i="1"/>
  <c r="G14" i="1"/>
  <c r="AU13" i="1"/>
  <c r="V13" i="1"/>
  <c r="L13" i="1"/>
  <c r="L17" i="1" s="1"/>
  <c r="G13" i="1"/>
  <c r="G17" i="1" s="1"/>
  <c r="V17" i="1" l="1"/>
  <c r="AU17" i="1"/>
</calcChain>
</file>

<file path=xl/sharedStrings.xml><?xml version="1.0" encoding="utf-8"?>
<sst xmlns="http://schemas.openxmlformats.org/spreadsheetml/2006/main" count="102" uniqueCount="47">
  <si>
    <t>№ п/п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</si>
  <si>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</si>
  <si>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</si>
  <si>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</si>
  <si>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</si>
  <si>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</si>
  <si>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</si>
  <si>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</si>
  <si>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1.1.1.2.</t>
  </si>
  <si>
    <t>1.1.1.3.</t>
  </si>
  <si>
    <t>ИТОГО</t>
  </si>
  <si>
    <t>Всего</t>
  </si>
  <si>
    <t>форма № 4</t>
  </si>
  <si>
    <t>Период исполнения государственного (муниципального) контракта  (договора)</t>
  </si>
  <si>
    <t>ФБ</t>
  </si>
  <si>
    <t>ОБ</t>
  </si>
  <si>
    <t>МБ</t>
  </si>
  <si>
    <t>ВН</t>
  </si>
  <si>
    <t>Кассовый расход</t>
  </si>
  <si>
    <t>(ТЫС. РУБЛЕЙ)</t>
  </si>
  <si>
    <t>Профинасировано</t>
  </si>
  <si>
    <t>Сумма заключеного ГК (договора)</t>
  </si>
  <si>
    <t>Подрядчик
(поставщик)</t>
  </si>
  <si>
    <t>№ и дата
государственного контракта (договора)</t>
  </si>
  <si>
    <t>Выполнено 
(принято работ) 
(тыс. рублей)</t>
  </si>
  <si>
    <t>"Обеспечение устойчивого сокращения непригодного для проживания жилищного фонда"</t>
  </si>
  <si>
    <t>"Переселение граждан из аварийного жилищного фонда"</t>
  </si>
  <si>
    <t>Субсидии на обеспечение устойчивого сокращения непригодного для проживания жилого фонда</t>
  </si>
  <si>
    <t>Наименование 
государственной программы 
(подпрограммы, основного мероприятия, регионального проекта, мероприятия)</t>
  </si>
  <si>
    <t xml:space="preserve">Наименование работ (услуг)  выполняемых в рамках заключенных государственных (муниципальных) контрактов (договоров) </t>
  </si>
  <si>
    <t>Департамент промышленной политики Чукотского АО</t>
  </si>
  <si>
    <t>ИП Головатенко В.В.</t>
  </si>
  <si>
    <t>№ 23 от 02.07.2020</t>
  </si>
  <si>
    <t xml:space="preserve">Приобретение 26-ти жилых помещений у застройщика в многоквартирных домах на территории сельского поселения Усть-Белая, для переселения граждан из аварийного жилищного фонда </t>
  </si>
  <si>
    <t>Приобретение квартир в жилых домах у застройщика на территории сельского поселения Лаврентия</t>
  </si>
  <si>
    <t>№ 01883000067200000100001 от 18.08.2020</t>
  </si>
  <si>
    <t>с 18.08.2020 до 06.07.2021</t>
  </si>
  <si>
    <t>ООО 
«НОВОМАРИИНСКИЙ ТОРГОВО-
ПРОИЗВОДСТВЕННЬЙ КОМПЛЕКС»</t>
  </si>
  <si>
    <t>№ 01883000067200000080001 от 27.07.2020</t>
  </si>
  <si>
    <t>с 27.07.2020 до 31.12.2021</t>
  </si>
  <si>
    <t>с 02.07.2020 до 31.12.2021</t>
  </si>
  <si>
    <t>1.1.1.4.</t>
  </si>
  <si>
    <t>Приобретение 24-х жилых помещений у застройщика в многоквартирных домах на территории сельского поселения Снежное, для переселения граждан из аварийного жилищного фонда</t>
  </si>
  <si>
    <t>№ 7 от 01.04.2021</t>
  </si>
  <si>
    <t>Общество с ограниченной ответственностью «СтройСервис»</t>
  </si>
  <si>
    <t>с 01.04.2021 до 31.12.2022</t>
  </si>
  <si>
    <t>Информация о ходе реализации  государственных контрактов (договоров)  заключенных в рамках государственной программы (подпрограммы, основного мероприятия, регионального проекта, мероприятия)  для обеспечения государственных нужд на срок, не превышающий  срок действия утвержденных лимитов бюджетных обязательств (до двух лет с момента заключения) за январь-сентябрь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</si>
</sst>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14" fontId="1" fillId="0" borderId="1" xfId="0" applyNumberFormat="1" applyFont="1" applyBorder="1"/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0" xfId="0" applyFont="1" applyBorder="1"/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17"/>
  <sheetViews>
    <sheetView tabSelected="1" topLeftCell="A4" zoomScale="71" zoomScaleNormal="71" zoomScaleSheetLayoutView="120" workbookViewId="0">
      <selection activeCell="A3" sqref="A3"/>
    </sheetView>
  </sheetViews>
  <sheetFormatPr defaultRowHeight="15.75" outlineLevelCol="1" x14ac:dyDescent="0.25"/>
  <cols>
    <col min="1" max="1" width="8.7109375" style="1" customWidth="1"/>
    <col min="2" max="2" width="31.5703125" style="1" customWidth="1"/>
    <col min="3" max="3" width="25.7109375" style="1" customWidth="1"/>
    <col min="4" max="4" width="18.85546875" style="1" customWidth="1"/>
    <col min="5" max="5" width="19.85546875" style="1" customWidth="1"/>
    <col min="6" max="6" width="17.85546875" style="1" customWidth="1"/>
    <col min="7" max="7" width="12.28515625" style="1" customWidth="1" outlineLevel="1"/>
    <col min="8" max="8" width="5.140625" style="1" customWidth="1" outlineLevel="1"/>
    <col min="9" max="9" width="11.28515625" style="1" customWidth="1" outlineLevel="1"/>
    <col min="10" max="10" width="8" style="1" customWidth="1" outlineLevel="1"/>
    <col min="11" max="11" width="11" style="1" customWidth="1" outlineLevel="1"/>
    <col min="12" max="12" width="12.28515625" style="1" customWidth="1" outlineLevel="1"/>
    <col min="13" max="13" width="5.140625" style="1" customWidth="1" outlineLevel="1"/>
    <col min="14" max="14" width="12.28515625" style="1" customWidth="1" outlineLevel="1"/>
    <col min="15" max="15" width="11.28515625" style="1" customWidth="1" outlineLevel="1"/>
    <col min="16" max="17" width="12.28515625" style="1" customWidth="1" outlineLevel="1"/>
    <col min="18" max="18" width="5.140625" style="1" customWidth="1" outlineLevel="1"/>
    <col min="19" max="19" width="12.28515625" style="1" customWidth="1" outlineLevel="1"/>
    <col min="20" max="20" width="11.28515625" style="1" customWidth="1" outlineLevel="1"/>
    <col min="21" max="21" width="13.85546875" style="1" customWidth="1" outlineLevel="1"/>
    <col min="22" max="22" width="12.28515625" style="1" bestFit="1" customWidth="1"/>
    <col min="23" max="23" width="5.5703125" style="1" bestFit="1" customWidth="1"/>
    <col min="24" max="24" width="11" style="1" bestFit="1" customWidth="1"/>
    <col min="25" max="25" width="8" style="1" bestFit="1" customWidth="1"/>
    <col min="26" max="26" width="11" style="1" bestFit="1" customWidth="1"/>
    <col min="27" max="27" width="12.28515625" style="1" bestFit="1" customWidth="1"/>
    <col min="28" max="28" width="5.5703125" style="1" bestFit="1" customWidth="1"/>
    <col min="29" max="31" width="11" style="1" bestFit="1" customWidth="1"/>
    <col min="32" max="32" width="12.28515625" style="1" bestFit="1" customWidth="1"/>
    <col min="33" max="33" width="5.5703125" style="1" bestFit="1" customWidth="1"/>
    <col min="34" max="34" width="12.28515625" style="1" bestFit="1" customWidth="1"/>
    <col min="35" max="35" width="11.28515625" style="1" bestFit="1" customWidth="1"/>
    <col min="36" max="36" width="5.5703125" style="1" bestFit="1" customWidth="1"/>
    <col min="37" max="37" width="11" style="1" bestFit="1" customWidth="1"/>
    <col min="38" max="38" width="5.28515625" style="1" customWidth="1"/>
    <col min="39" max="39" width="11" style="1" bestFit="1" customWidth="1"/>
    <col min="40" max="40" width="8" style="1" bestFit="1" customWidth="1"/>
    <col min="41" max="41" width="11" style="1" bestFit="1" customWidth="1"/>
    <col min="42" max="42" width="6.42578125" style="1" customWidth="1"/>
    <col min="43" max="43" width="5.5703125" style="1" bestFit="1" customWidth="1"/>
    <col min="44" max="44" width="5.140625" style="1" customWidth="1"/>
    <col min="45" max="46" width="5.5703125" style="1" bestFit="1" customWidth="1"/>
    <col min="47" max="47" width="12.28515625" style="1" bestFit="1" customWidth="1"/>
    <col min="48" max="48" width="5.5703125" style="1" bestFit="1" customWidth="1"/>
    <col min="49" max="49" width="11" style="1" bestFit="1" customWidth="1"/>
    <col min="50" max="50" width="8" style="1" bestFit="1" customWidth="1"/>
    <col min="51" max="52" width="11" style="1" bestFit="1" customWidth="1"/>
    <col min="53" max="53" width="5.5703125" style="1" bestFit="1" customWidth="1"/>
    <col min="54" max="54" width="11" style="1" bestFit="1" customWidth="1"/>
    <col min="55" max="55" width="8" style="1" bestFit="1" customWidth="1"/>
    <col min="56" max="56" width="11" style="1" bestFit="1" customWidth="1"/>
    <col min="57" max="57" width="12.28515625" style="1" bestFit="1" customWidth="1"/>
    <col min="58" max="58" width="5.140625" style="1" customWidth="1"/>
    <col min="59" max="60" width="11.28515625" style="1" bestFit="1" customWidth="1"/>
    <col min="61" max="61" width="12.28515625" style="1" bestFit="1" customWidth="1"/>
    <col min="62" max="62" width="18" style="1" customWidth="1"/>
    <col min="63" max="97" width="9.140625" style="17"/>
    <col min="98" max="16384" width="9.140625" style="1"/>
  </cols>
  <sheetData>
    <row r="1" spans="1:164" x14ac:dyDescent="0.25">
      <c r="BJ1" s="5" t="s">
        <v>12</v>
      </c>
    </row>
    <row r="2" spans="1:164" ht="39.75" customHeight="1" x14ac:dyDescent="0.25">
      <c r="A2" s="23" t="s">
        <v>46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</row>
    <row r="4" spans="1:164" ht="27" customHeight="1" x14ac:dyDescent="0.25">
      <c r="C4" s="4"/>
      <c r="BJ4" s="6" t="s">
        <v>19</v>
      </c>
    </row>
    <row r="5" spans="1:164" ht="42.75" customHeight="1" x14ac:dyDescent="0.25">
      <c r="A5" s="21" t="s">
        <v>0</v>
      </c>
      <c r="B5" s="22" t="s">
        <v>28</v>
      </c>
      <c r="C5" s="22" t="s">
        <v>29</v>
      </c>
      <c r="D5" s="22" t="s">
        <v>23</v>
      </c>
      <c r="E5" s="22" t="s">
        <v>13</v>
      </c>
      <c r="F5" s="22" t="s">
        <v>22</v>
      </c>
      <c r="G5" s="22" t="s">
        <v>21</v>
      </c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 t="s">
        <v>20</v>
      </c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 t="s">
        <v>24</v>
      </c>
      <c r="AL5" s="22"/>
      <c r="AM5" s="22"/>
      <c r="AN5" s="22"/>
      <c r="AO5" s="22"/>
      <c r="AP5" s="22"/>
      <c r="AQ5" s="22"/>
      <c r="AR5" s="22"/>
      <c r="AS5" s="22"/>
      <c r="AT5" s="22"/>
      <c r="AU5" s="22" t="s">
        <v>18</v>
      </c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 t="s">
        <v>3</v>
      </c>
    </row>
    <row r="6" spans="1:164" x14ac:dyDescent="0.25">
      <c r="A6" s="21"/>
      <c r="B6" s="22"/>
      <c r="C6" s="22"/>
      <c r="D6" s="22"/>
      <c r="E6" s="22"/>
      <c r="F6" s="21"/>
      <c r="G6" s="21" t="s">
        <v>1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 t="s">
        <v>1</v>
      </c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 t="s">
        <v>1</v>
      </c>
      <c r="AL6" s="21"/>
      <c r="AM6" s="21"/>
      <c r="AN6" s="21"/>
      <c r="AO6" s="21"/>
      <c r="AP6" s="21"/>
      <c r="AQ6" s="21"/>
      <c r="AR6" s="21"/>
      <c r="AS6" s="21"/>
      <c r="AT6" s="21"/>
      <c r="AU6" s="21" t="s">
        <v>1</v>
      </c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2"/>
    </row>
    <row r="7" spans="1:164" ht="24.75" customHeight="1" x14ac:dyDescent="0.25">
      <c r="A7" s="21"/>
      <c r="B7" s="22"/>
      <c r="C7" s="22"/>
      <c r="D7" s="22"/>
      <c r="E7" s="22"/>
      <c r="F7" s="21"/>
      <c r="G7" s="21" t="s">
        <v>2</v>
      </c>
      <c r="H7" s="21">
        <v>2020</v>
      </c>
      <c r="I7" s="21"/>
      <c r="J7" s="21"/>
      <c r="K7" s="21"/>
      <c r="L7" s="21" t="s">
        <v>2</v>
      </c>
      <c r="M7" s="21">
        <v>2021</v>
      </c>
      <c r="N7" s="21"/>
      <c r="O7" s="21"/>
      <c r="P7" s="21"/>
      <c r="Q7" s="21" t="s">
        <v>2</v>
      </c>
      <c r="R7" s="21">
        <v>2022</v>
      </c>
      <c r="S7" s="21"/>
      <c r="T7" s="21"/>
      <c r="U7" s="21"/>
      <c r="V7" s="21" t="s">
        <v>11</v>
      </c>
      <c r="W7" s="21">
        <v>2020</v>
      </c>
      <c r="X7" s="21"/>
      <c r="Y7" s="21"/>
      <c r="Z7" s="21"/>
      <c r="AA7" s="21" t="s">
        <v>11</v>
      </c>
      <c r="AB7" s="21">
        <v>2021</v>
      </c>
      <c r="AC7" s="21"/>
      <c r="AD7" s="21"/>
      <c r="AE7" s="21"/>
      <c r="AF7" s="21" t="s">
        <v>2</v>
      </c>
      <c r="AG7" s="21">
        <v>2022</v>
      </c>
      <c r="AH7" s="21"/>
      <c r="AI7" s="21"/>
      <c r="AJ7" s="21"/>
      <c r="AK7" s="21" t="s">
        <v>11</v>
      </c>
      <c r="AL7" s="21">
        <v>2020</v>
      </c>
      <c r="AM7" s="21"/>
      <c r="AN7" s="21"/>
      <c r="AO7" s="21"/>
      <c r="AP7" s="21" t="s">
        <v>11</v>
      </c>
      <c r="AQ7" s="21">
        <v>2021</v>
      </c>
      <c r="AR7" s="21"/>
      <c r="AS7" s="21"/>
      <c r="AT7" s="21"/>
      <c r="AU7" s="21" t="s">
        <v>11</v>
      </c>
      <c r="AV7" s="21">
        <v>2020</v>
      </c>
      <c r="AW7" s="21"/>
      <c r="AX7" s="21"/>
      <c r="AY7" s="21"/>
      <c r="AZ7" s="21" t="s">
        <v>11</v>
      </c>
      <c r="BA7" s="21">
        <v>2021</v>
      </c>
      <c r="BB7" s="21"/>
      <c r="BC7" s="21"/>
      <c r="BD7" s="21"/>
      <c r="BE7" s="21" t="s">
        <v>2</v>
      </c>
      <c r="BF7" s="21">
        <v>2022</v>
      </c>
      <c r="BG7" s="21"/>
      <c r="BH7" s="21"/>
      <c r="BI7" s="21"/>
      <c r="BJ7" s="22"/>
    </row>
    <row r="8" spans="1:164" ht="35.25" customHeight="1" x14ac:dyDescent="0.25">
      <c r="A8" s="21"/>
      <c r="B8" s="22"/>
      <c r="C8" s="22"/>
      <c r="D8" s="22"/>
      <c r="E8" s="22"/>
      <c r="F8" s="21"/>
      <c r="G8" s="21"/>
      <c r="H8" s="13" t="s">
        <v>14</v>
      </c>
      <c r="I8" s="13" t="s">
        <v>15</v>
      </c>
      <c r="J8" s="13" t="s">
        <v>16</v>
      </c>
      <c r="K8" s="13" t="s">
        <v>17</v>
      </c>
      <c r="L8" s="21"/>
      <c r="M8" s="13" t="s">
        <v>14</v>
      </c>
      <c r="N8" s="13" t="s">
        <v>15</v>
      </c>
      <c r="O8" s="13" t="s">
        <v>16</v>
      </c>
      <c r="P8" s="13" t="s">
        <v>17</v>
      </c>
      <c r="Q8" s="21"/>
      <c r="R8" s="13" t="s">
        <v>14</v>
      </c>
      <c r="S8" s="13" t="s">
        <v>15</v>
      </c>
      <c r="T8" s="13" t="s">
        <v>16</v>
      </c>
      <c r="U8" s="13" t="s">
        <v>17</v>
      </c>
      <c r="V8" s="21"/>
      <c r="W8" s="13" t="s">
        <v>14</v>
      </c>
      <c r="X8" s="13" t="s">
        <v>15</v>
      </c>
      <c r="Y8" s="13" t="s">
        <v>16</v>
      </c>
      <c r="Z8" s="13" t="s">
        <v>17</v>
      </c>
      <c r="AA8" s="21"/>
      <c r="AB8" s="13" t="s">
        <v>14</v>
      </c>
      <c r="AC8" s="13" t="s">
        <v>15</v>
      </c>
      <c r="AD8" s="13" t="s">
        <v>16</v>
      </c>
      <c r="AE8" s="13" t="s">
        <v>17</v>
      </c>
      <c r="AF8" s="21"/>
      <c r="AG8" s="13" t="s">
        <v>14</v>
      </c>
      <c r="AH8" s="13" t="s">
        <v>15</v>
      </c>
      <c r="AI8" s="13" t="s">
        <v>16</v>
      </c>
      <c r="AJ8" s="13" t="s">
        <v>17</v>
      </c>
      <c r="AK8" s="21"/>
      <c r="AL8" s="13" t="s">
        <v>14</v>
      </c>
      <c r="AM8" s="13" t="s">
        <v>15</v>
      </c>
      <c r="AN8" s="13" t="s">
        <v>16</v>
      </c>
      <c r="AO8" s="13" t="s">
        <v>17</v>
      </c>
      <c r="AP8" s="21"/>
      <c r="AQ8" s="13" t="s">
        <v>14</v>
      </c>
      <c r="AR8" s="13" t="s">
        <v>15</v>
      </c>
      <c r="AS8" s="13" t="s">
        <v>16</v>
      </c>
      <c r="AT8" s="13" t="s">
        <v>17</v>
      </c>
      <c r="AU8" s="21"/>
      <c r="AV8" s="13" t="s">
        <v>14</v>
      </c>
      <c r="AW8" s="13" t="s">
        <v>15</v>
      </c>
      <c r="AX8" s="13" t="s">
        <v>16</v>
      </c>
      <c r="AY8" s="13" t="s">
        <v>17</v>
      </c>
      <c r="AZ8" s="21"/>
      <c r="BA8" s="13" t="s">
        <v>14</v>
      </c>
      <c r="BB8" s="13" t="s">
        <v>15</v>
      </c>
      <c r="BC8" s="13" t="s">
        <v>16</v>
      </c>
      <c r="BD8" s="13" t="s">
        <v>17</v>
      </c>
      <c r="BE8" s="21"/>
      <c r="BF8" s="13" t="s">
        <v>14</v>
      </c>
      <c r="BG8" s="13" t="s">
        <v>15</v>
      </c>
      <c r="BH8" s="13" t="s">
        <v>16</v>
      </c>
      <c r="BI8" s="13" t="s">
        <v>17</v>
      </c>
      <c r="BJ8" s="22"/>
    </row>
    <row r="9" spans="1:164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13">
        <v>12</v>
      </c>
      <c r="M9" s="13">
        <v>13</v>
      </c>
      <c r="N9" s="13">
        <v>14</v>
      </c>
      <c r="O9" s="13">
        <v>15</v>
      </c>
      <c r="P9" s="13">
        <v>16</v>
      </c>
      <c r="Q9" s="13">
        <v>17</v>
      </c>
      <c r="R9" s="13">
        <v>18</v>
      </c>
      <c r="S9" s="13">
        <v>19</v>
      </c>
      <c r="T9" s="13">
        <v>20</v>
      </c>
      <c r="U9" s="13">
        <v>21</v>
      </c>
      <c r="V9" s="14">
        <v>22</v>
      </c>
      <c r="W9" s="14">
        <v>23</v>
      </c>
      <c r="X9" s="14">
        <v>24</v>
      </c>
      <c r="Y9" s="14">
        <v>25</v>
      </c>
      <c r="Z9" s="14">
        <v>26</v>
      </c>
      <c r="AA9" s="14">
        <v>27</v>
      </c>
      <c r="AB9" s="14">
        <v>28</v>
      </c>
      <c r="AC9" s="14">
        <v>29</v>
      </c>
      <c r="AD9" s="14">
        <v>30</v>
      </c>
      <c r="AE9" s="14">
        <v>31</v>
      </c>
      <c r="AF9" s="14">
        <v>32</v>
      </c>
      <c r="AG9" s="14">
        <v>33</v>
      </c>
      <c r="AH9" s="14">
        <v>34</v>
      </c>
      <c r="AI9" s="14">
        <v>35</v>
      </c>
      <c r="AJ9" s="14">
        <v>36</v>
      </c>
      <c r="AK9" s="14">
        <v>37</v>
      </c>
      <c r="AL9" s="14">
        <v>38</v>
      </c>
      <c r="AM9" s="14">
        <v>39</v>
      </c>
      <c r="AN9" s="14">
        <v>40</v>
      </c>
      <c r="AO9" s="14">
        <v>41</v>
      </c>
      <c r="AP9" s="14">
        <v>42</v>
      </c>
      <c r="AQ9" s="14">
        <v>43</v>
      </c>
      <c r="AR9" s="14">
        <v>44</v>
      </c>
      <c r="AS9" s="14">
        <v>45</v>
      </c>
      <c r="AT9" s="14">
        <v>46</v>
      </c>
      <c r="AU9" s="14">
        <v>47</v>
      </c>
      <c r="AV9" s="14">
        <v>48</v>
      </c>
      <c r="AW9" s="14">
        <v>49</v>
      </c>
      <c r="AX9" s="14">
        <v>50</v>
      </c>
      <c r="AY9" s="14">
        <v>51</v>
      </c>
      <c r="AZ9" s="14">
        <v>52</v>
      </c>
      <c r="BA9" s="14">
        <v>53</v>
      </c>
      <c r="BB9" s="14">
        <v>54</v>
      </c>
      <c r="BC9" s="14">
        <v>55</v>
      </c>
      <c r="BD9" s="14">
        <v>56</v>
      </c>
      <c r="BE9" s="14">
        <v>57</v>
      </c>
      <c r="BF9" s="14">
        <v>58</v>
      </c>
      <c r="BG9" s="14">
        <v>59</v>
      </c>
      <c r="BH9" s="14">
        <v>60</v>
      </c>
      <c r="BI9" s="14">
        <v>61</v>
      </c>
      <c r="BJ9" s="14">
        <v>62</v>
      </c>
    </row>
    <row r="10" spans="1:164" x14ac:dyDescent="0.25">
      <c r="A10" s="2" t="s">
        <v>4</v>
      </c>
      <c r="B10" s="21" t="s">
        <v>25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13"/>
      <c r="BF10" s="13"/>
      <c r="BG10" s="13"/>
      <c r="BH10" s="13"/>
      <c r="BI10" s="13"/>
      <c r="BJ10" s="2"/>
    </row>
    <row r="11" spans="1:164" x14ac:dyDescent="0.25">
      <c r="A11" s="2" t="s">
        <v>5</v>
      </c>
      <c r="B11" s="21" t="s">
        <v>26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</row>
    <row r="12" spans="1:164" ht="63" x14ac:dyDescent="0.25">
      <c r="A12" s="3" t="s">
        <v>7</v>
      </c>
      <c r="B12" s="7" t="s">
        <v>27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</row>
    <row r="13" spans="1:164" s="9" customFormat="1" ht="141.75" x14ac:dyDescent="0.25">
      <c r="A13" s="13" t="s">
        <v>6</v>
      </c>
      <c r="B13" s="22" t="s">
        <v>27</v>
      </c>
      <c r="C13" s="10" t="s">
        <v>33</v>
      </c>
      <c r="D13" s="11" t="s">
        <v>32</v>
      </c>
      <c r="E13" s="10" t="s">
        <v>40</v>
      </c>
      <c r="F13" s="10" t="s">
        <v>31</v>
      </c>
      <c r="G13" s="8">
        <f>H13+I13+J13+K13</f>
        <v>55275</v>
      </c>
      <c r="H13" s="8">
        <v>0</v>
      </c>
      <c r="I13" s="8">
        <v>55000</v>
      </c>
      <c r="J13" s="8">
        <v>275</v>
      </c>
      <c r="K13" s="8">
        <v>0</v>
      </c>
      <c r="L13" s="8">
        <f>M13+N13+O13+P13</f>
        <v>132619.24300000002</v>
      </c>
      <c r="M13" s="8">
        <v>0</v>
      </c>
      <c r="N13" s="8">
        <v>30917.516</v>
      </c>
      <c r="O13" s="8">
        <v>664.60400000000004</v>
      </c>
      <c r="P13" s="8">
        <v>101037.12300000001</v>
      </c>
      <c r="Q13" s="8">
        <f>R13+S13+T13+U13</f>
        <v>0</v>
      </c>
      <c r="R13" s="8">
        <v>0</v>
      </c>
      <c r="S13" s="8">
        <v>0</v>
      </c>
      <c r="T13" s="8">
        <v>0</v>
      </c>
      <c r="U13" s="8">
        <v>0</v>
      </c>
      <c r="V13" s="8">
        <f>W13+X13+Y13+Z13</f>
        <v>55275</v>
      </c>
      <c r="W13" s="8">
        <v>0</v>
      </c>
      <c r="X13" s="8">
        <v>55000</v>
      </c>
      <c r="Y13" s="8">
        <v>275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f>AG13+AH13+AI13+AJ13</f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f>AV13+AW13+AX13+AY13</f>
        <v>55275</v>
      </c>
      <c r="AV13" s="8">
        <v>0</v>
      </c>
      <c r="AW13" s="8">
        <v>55000</v>
      </c>
      <c r="AX13" s="8">
        <v>275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8">
        <v>0</v>
      </c>
      <c r="BE13" s="8">
        <f>BF13+BG13+BH13+BI13</f>
        <v>0</v>
      </c>
      <c r="BF13" s="8">
        <v>0</v>
      </c>
      <c r="BG13" s="8">
        <v>0</v>
      </c>
      <c r="BH13" s="8">
        <v>0</v>
      </c>
      <c r="BI13" s="8">
        <v>0</v>
      </c>
      <c r="BJ13" s="18" t="s">
        <v>30</v>
      </c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</row>
    <row r="14" spans="1:164" s="9" customFormat="1" ht="110.25" customHeight="1" x14ac:dyDescent="0.25">
      <c r="A14" s="13" t="s">
        <v>8</v>
      </c>
      <c r="B14" s="22"/>
      <c r="C14" s="10" t="s">
        <v>34</v>
      </c>
      <c r="D14" s="10" t="s">
        <v>35</v>
      </c>
      <c r="E14" s="10" t="s">
        <v>36</v>
      </c>
      <c r="F14" s="10" t="s">
        <v>37</v>
      </c>
      <c r="G14" s="8">
        <f>H14+I14+J14+K14</f>
        <v>55457.5</v>
      </c>
      <c r="H14" s="8">
        <v>0</v>
      </c>
      <c r="I14" s="8">
        <v>26573.3</v>
      </c>
      <c r="J14" s="8">
        <v>277.3</v>
      </c>
      <c r="K14" s="8">
        <v>28606.9</v>
      </c>
      <c r="L14" s="8">
        <f>M14+N14+O14+P14</f>
        <v>129400.838</v>
      </c>
      <c r="M14" s="8">
        <v>0</v>
      </c>
      <c r="N14" s="8">
        <v>62004.46</v>
      </c>
      <c r="O14" s="8">
        <v>647.01</v>
      </c>
      <c r="P14" s="8">
        <v>66749.368000000002</v>
      </c>
      <c r="Q14" s="8">
        <f>R14+S14+T14+U14</f>
        <v>0</v>
      </c>
      <c r="R14" s="8">
        <v>0</v>
      </c>
      <c r="S14" s="8">
        <v>0</v>
      </c>
      <c r="T14" s="8">
        <v>0</v>
      </c>
      <c r="U14" s="8">
        <v>0</v>
      </c>
      <c r="V14" s="8">
        <f>W14+X14+Y14+Z14</f>
        <v>55457.5</v>
      </c>
      <c r="W14" s="8">
        <v>0</v>
      </c>
      <c r="X14" s="8">
        <v>26573.3</v>
      </c>
      <c r="Y14" s="8">
        <v>277.3</v>
      </c>
      <c r="Z14" s="8">
        <v>28606.9</v>
      </c>
      <c r="AA14" s="8">
        <f>AB14+AC14+AD14+AE14</f>
        <v>36239.275000000001</v>
      </c>
      <c r="AB14" s="8">
        <v>0</v>
      </c>
      <c r="AC14" s="8">
        <v>17445.842000000001</v>
      </c>
      <c r="AD14" s="8">
        <v>18793.433000000001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f>AV14+AW14+AX14+AY14</f>
        <v>55457.5</v>
      </c>
      <c r="AV14" s="8">
        <v>0</v>
      </c>
      <c r="AW14" s="8">
        <v>26573.3</v>
      </c>
      <c r="AX14" s="8">
        <v>277.3</v>
      </c>
      <c r="AY14" s="8">
        <v>28606.9</v>
      </c>
      <c r="AZ14" s="8">
        <v>0</v>
      </c>
      <c r="BA14" s="8">
        <v>0</v>
      </c>
      <c r="BB14" s="8">
        <v>0</v>
      </c>
      <c r="BC14" s="8">
        <v>0</v>
      </c>
      <c r="BD14" s="8">
        <v>0</v>
      </c>
      <c r="BE14" s="8">
        <f>BF14+BG14+BH14+BI14</f>
        <v>0</v>
      </c>
      <c r="BF14" s="8">
        <v>0</v>
      </c>
      <c r="BG14" s="8">
        <v>0</v>
      </c>
      <c r="BH14" s="8">
        <v>0</v>
      </c>
      <c r="BI14" s="8">
        <v>0</v>
      </c>
      <c r="BJ14" s="19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</row>
    <row r="15" spans="1:164" s="9" customFormat="1" ht="110.25" x14ac:dyDescent="0.25">
      <c r="A15" s="13" t="s">
        <v>9</v>
      </c>
      <c r="B15" s="22"/>
      <c r="C15" s="12" t="s">
        <v>34</v>
      </c>
      <c r="D15" s="12" t="s">
        <v>38</v>
      </c>
      <c r="E15" s="12" t="s">
        <v>39</v>
      </c>
      <c r="F15" s="10" t="s">
        <v>37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f>N15</f>
        <v>31665.599999999999</v>
      </c>
      <c r="M15" s="8">
        <v>0</v>
      </c>
      <c r="N15" s="8">
        <v>31665.599999999999</v>
      </c>
      <c r="O15" s="8">
        <v>0</v>
      </c>
      <c r="P15" s="8">
        <v>0</v>
      </c>
      <c r="Q15" s="8">
        <f>S15</f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f>AB15+AC15+AD15+AE15</f>
        <v>9499.68</v>
      </c>
      <c r="AB15" s="8">
        <v>0</v>
      </c>
      <c r="AC15" s="8">
        <v>9499.68</v>
      </c>
      <c r="AD15" s="8">
        <v>0</v>
      </c>
      <c r="AE15" s="8">
        <v>0</v>
      </c>
      <c r="AF15" s="8">
        <f>AH15</f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8">
        <v>0</v>
      </c>
      <c r="AR15" s="8">
        <v>0</v>
      </c>
      <c r="AS15" s="8">
        <v>0</v>
      </c>
      <c r="AT15" s="8">
        <v>0</v>
      </c>
      <c r="AU15" s="8">
        <v>0</v>
      </c>
      <c r="AV15" s="8">
        <v>0</v>
      </c>
      <c r="AW15" s="8">
        <v>0</v>
      </c>
      <c r="AX15" s="8">
        <v>0</v>
      </c>
      <c r="AY15" s="8">
        <v>0</v>
      </c>
      <c r="AZ15" s="8">
        <f>BA15+BB15+BC15+BD15</f>
        <v>9499.68</v>
      </c>
      <c r="BA15" s="8">
        <v>0</v>
      </c>
      <c r="BB15" s="8">
        <v>9499.68</v>
      </c>
      <c r="BC15" s="8">
        <v>0</v>
      </c>
      <c r="BD15" s="8">
        <v>0</v>
      </c>
      <c r="BE15" s="8">
        <f>BG15</f>
        <v>0</v>
      </c>
      <c r="BF15" s="8">
        <v>0</v>
      </c>
      <c r="BG15" s="8">
        <v>0</v>
      </c>
      <c r="BH15" s="8">
        <v>0</v>
      </c>
      <c r="BI15" s="8">
        <v>0</v>
      </c>
      <c r="BJ15" s="19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</row>
    <row r="16" spans="1:164" s="13" customFormat="1" ht="141.75" x14ac:dyDescent="0.25">
      <c r="A16" s="13" t="s">
        <v>41</v>
      </c>
      <c r="B16" s="22"/>
      <c r="C16" s="12" t="s">
        <v>42</v>
      </c>
      <c r="D16" s="12" t="s">
        <v>43</v>
      </c>
      <c r="E16" s="12" t="s">
        <v>45</v>
      </c>
      <c r="F16" s="10" t="s">
        <v>44</v>
      </c>
      <c r="G16" s="8">
        <f>H16+I16+J16+K16</f>
        <v>0</v>
      </c>
      <c r="H16" s="8">
        <v>0</v>
      </c>
      <c r="I16" s="8">
        <v>0</v>
      </c>
      <c r="J16" s="8">
        <v>0</v>
      </c>
      <c r="K16" s="8">
        <v>0</v>
      </c>
      <c r="L16" s="8">
        <f>M16+N16+O16+P16</f>
        <v>59477.25</v>
      </c>
      <c r="M16" s="8">
        <v>0</v>
      </c>
      <c r="N16" s="8">
        <v>41540.109960000002</v>
      </c>
      <c r="O16" s="8">
        <v>297.38600000000002</v>
      </c>
      <c r="P16" s="8">
        <v>17639.75404</v>
      </c>
      <c r="Q16" s="8">
        <f>R16+S16+T16+U16</f>
        <v>138780.24916000001</v>
      </c>
      <c r="R16" s="8">
        <v>0</v>
      </c>
      <c r="S16" s="8">
        <v>67527.331000000006</v>
      </c>
      <c r="T16" s="8">
        <v>693.90200000000004</v>
      </c>
      <c r="U16" s="8">
        <v>70559.016159999999</v>
      </c>
      <c r="V16" s="8">
        <f>W16+X16+Y16+Z16</f>
        <v>0</v>
      </c>
      <c r="W16" s="8">
        <v>0</v>
      </c>
      <c r="X16" s="8">
        <v>0</v>
      </c>
      <c r="Y16" s="8">
        <v>0</v>
      </c>
      <c r="Z16" s="8">
        <v>0</v>
      </c>
      <c r="AA16" s="8">
        <f>AB16+AC16+AD16+AE16</f>
        <v>59477.25</v>
      </c>
      <c r="AB16" s="8">
        <v>0</v>
      </c>
      <c r="AC16" s="8">
        <v>41540.109960000002</v>
      </c>
      <c r="AD16" s="8">
        <v>297.38600000000002</v>
      </c>
      <c r="AE16" s="8">
        <v>17639.75404</v>
      </c>
      <c r="AF16" s="8">
        <f>AG16+AH16+AI16+AJ16</f>
        <v>0</v>
      </c>
      <c r="AG16" s="8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0</v>
      </c>
      <c r="AR16" s="8">
        <v>0</v>
      </c>
      <c r="AS16" s="8">
        <v>0</v>
      </c>
      <c r="AT16" s="8">
        <v>0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f>BA16+BB16+BC16+BD16</f>
        <v>59477.25</v>
      </c>
      <c r="BA16" s="8">
        <v>0</v>
      </c>
      <c r="BB16" s="8">
        <v>41540.109960000002</v>
      </c>
      <c r="BC16" s="8">
        <v>297.38600000000002</v>
      </c>
      <c r="BD16" s="8">
        <v>17639.75404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20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</row>
    <row r="17" spans="1:97" s="9" customFormat="1" x14ac:dyDescent="0.25">
      <c r="A17" s="9" t="s">
        <v>10</v>
      </c>
      <c r="G17" s="16">
        <f>SUM(G13:G16)</f>
        <v>110732.5</v>
      </c>
      <c r="H17" s="16">
        <f t="shared" ref="H17:K17" si="0">SUM(H13:H15)</f>
        <v>0</v>
      </c>
      <c r="I17" s="16">
        <f t="shared" si="0"/>
        <v>81573.3</v>
      </c>
      <c r="J17" s="16">
        <f t="shared" si="0"/>
        <v>552.29999999999995</v>
      </c>
      <c r="K17" s="16">
        <f t="shared" si="0"/>
        <v>28606.9</v>
      </c>
      <c r="L17" s="16">
        <f>SUM(L13:L16)</f>
        <v>353162.93099999998</v>
      </c>
      <c r="M17" s="16">
        <f t="shared" ref="M17:BJ17" si="1">SUM(M13:M16)</f>
        <v>0</v>
      </c>
      <c r="N17" s="16">
        <f t="shared" si="1"/>
        <v>166127.68596</v>
      </c>
      <c r="O17" s="16">
        <f t="shared" si="1"/>
        <v>1609</v>
      </c>
      <c r="P17" s="16">
        <f t="shared" si="1"/>
        <v>185426.24504000001</v>
      </c>
      <c r="Q17" s="16">
        <f t="shared" si="1"/>
        <v>138780.24916000001</v>
      </c>
      <c r="R17" s="16">
        <f t="shared" si="1"/>
        <v>0</v>
      </c>
      <c r="S17" s="16">
        <f t="shared" si="1"/>
        <v>67527.331000000006</v>
      </c>
      <c r="T17" s="16">
        <f t="shared" si="1"/>
        <v>693.90200000000004</v>
      </c>
      <c r="U17" s="16">
        <f t="shared" si="1"/>
        <v>70559.016159999999</v>
      </c>
      <c r="V17" s="16">
        <f t="shared" si="1"/>
        <v>110732.5</v>
      </c>
      <c r="W17" s="16">
        <f t="shared" si="1"/>
        <v>0</v>
      </c>
      <c r="X17" s="16">
        <f t="shared" si="1"/>
        <v>81573.3</v>
      </c>
      <c r="Y17" s="16">
        <f t="shared" si="1"/>
        <v>552.29999999999995</v>
      </c>
      <c r="Z17" s="16">
        <f t="shared" si="1"/>
        <v>28606.9</v>
      </c>
      <c r="AA17" s="16">
        <f t="shared" si="1"/>
        <v>105216.205</v>
      </c>
      <c r="AB17" s="16">
        <f t="shared" si="1"/>
        <v>0</v>
      </c>
      <c r="AC17" s="16">
        <f t="shared" si="1"/>
        <v>68485.631959999999</v>
      </c>
      <c r="AD17" s="16">
        <f t="shared" si="1"/>
        <v>19090.819</v>
      </c>
      <c r="AE17" s="16">
        <f t="shared" si="1"/>
        <v>17639.75404</v>
      </c>
      <c r="AF17" s="16">
        <f t="shared" si="1"/>
        <v>0</v>
      </c>
      <c r="AG17" s="16">
        <f t="shared" si="1"/>
        <v>0</v>
      </c>
      <c r="AH17" s="16">
        <f t="shared" si="1"/>
        <v>0</v>
      </c>
      <c r="AI17" s="16">
        <f t="shared" si="1"/>
        <v>0</v>
      </c>
      <c r="AJ17" s="16">
        <f t="shared" si="1"/>
        <v>0</v>
      </c>
      <c r="AK17" s="16">
        <f t="shared" si="1"/>
        <v>0</v>
      </c>
      <c r="AL17" s="16">
        <f t="shared" si="1"/>
        <v>0</v>
      </c>
      <c r="AM17" s="16">
        <f t="shared" si="1"/>
        <v>0</v>
      </c>
      <c r="AN17" s="16">
        <f t="shared" si="1"/>
        <v>0</v>
      </c>
      <c r="AO17" s="16">
        <f t="shared" si="1"/>
        <v>0</v>
      </c>
      <c r="AP17" s="16">
        <f t="shared" si="1"/>
        <v>0</v>
      </c>
      <c r="AQ17" s="16">
        <f t="shared" si="1"/>
        <v>0</v>
      </c>
      <c r="AR17" s="16">
        <f t="shared" si="1"/>
        <v>0</v>
      </c>
      <c r="AS17" s="16">
        <f t="shared" si="1"/>
        <v>0</v>
      </c>
      <c r="AT17" s="16">
        <f t="shared" si="1"/>
        <v>0</v>
      </c>
      <c r="AU17" s="16">
        <f t="shared" si="1"/>
        <v>110732.5</v>
      </c>
      <c r="AV17" s="16">
        <f t="shared" si="1"/>
        <v>0</v>
      </c>
      <c r="AW17" s="16">
        <f t="shared" si="1"/>
        <v>81573.3</v>
      </c>
      <c r="AX17" s="16">
        <f t="shared" si="1"/>
        <v>552.29999999999995</v>
      </c>
      <c r="AY17" s="16">
        <f t="shared" si="1"/>
        <v>28606.9</v>
      </c>
      <c r="AZ17" s="16">
        <f t="shared" si="1"/>
        <v>68976.929999999993</v>
      </c>
      <c r="BA17" s="16">
        <f t="shared" si="1"/>
        <v>0</v>
      </c>
      <c r="BB17" s="16">
        <f t="shared" si="1"/>
        <v>51039.789960000002</v>
      </c>
      <c r="BC17" s="16">
        <f t="shared" si="1"/>
        <v>297.38600000000002</v>
      </c>
      <c r="BD17" s="16">
        <f t="shared" si="1"/>
        <v>17639.75404</v>
      </c>
      <c r="BE17" s="16">
        <f t="shared" si="1"/>
        <v>0</v>
      </c>
      <c r="BF17" s="16">
        <f t="shared" si="1"/>
        <v>0</v>
      </c>
      <c r="BG17" s="16">
        <f t="shared" si="1"/>
        <v>0</v>
      </c>
      <c r="BH17" s="16">
        <f t="shared" si="1"/>
        <v>0</v>
      </c>
      <c r="BI17" s="16">
        <f t="shared" si="1"/>
        <v>0</v>
      </c>
      <c r="BJ17" s="16">
        <f t="shared" si="1"/>
        <v>0</v>
      </c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</row>
  </sheetData>
  <mergeCells count="42">
    <mergeCell ref="B10:BD10"/>
    <mergeCell ref="A2:BJ2"/>
    <mergeCell ref="H7:K7"/>
    <mergeCell ref="AK5:AT5"/>
    <mergeCell ref="M7:P7"/>
    <mergeCell ref="G7:G8"/>
    <mergeCell ref="L7:L8"/>
    <mergeCell ref="W7:Z7"/>
    <mergeCell ref="V7:V8"/>
    <mergeCell ref="AA7:AA8"/>
    <mergeCell ref="A5:A8"/>
    <mergeCell ref="B5:B8"/>
    <mergeCell ref="C5:C8"/>
    <mergeCell ref="AU5:BI5"/>
    <mergeCell ref="D5:D8"/>
    <mergeCell ref="AB7:AE7"/>
    <mergeCell ref="AU7:AU8"/>
    <mergeCell ref="E5:E8"/>
    <mergeCell ref="AP7:AP8"/>
    <mergeCell ref="AQ7:AT7"/>
    <mergeCell ref="AU6:BI6"/>
    <mergeCell ref="AK6:AT6"/>
    <mergeCell ref="AK7:AK8"/>
    <mergeCell ref="AL7:AO7"/>
    <mergeCell ref="AV7:AY7"/>
    <mergeCell ref="AZ7:AZ8"/>
    <mergeCell ref="BJ13:BJ16"/>
    <mergeCell ref="B11:BJ11"/>
    <mergeCell ref="BJ5:BJ8"/>
    <mergeCell ref="F5:F8"/>
    <mergeCell ref="B13:B16"/>
    <mergeCell ref="Q7:Q8"/>
    <mergeCell ref="R7:U7"/>
    <mergeCell ref="AF7:AF8"/>
    <mergeCell ref="AG7:AJ7"/>
    <mergeCell ref="G5:U5"/>
    <mergeCell ref="V5:AJ5"/>
    <mergeCell ref="V6:AJ6"/>
    <mergeCell ref="G6:U6"/>
    <mergeCell ref="BE7:BE8"/>
    <mergeCell ref="BF7:BI7"/>
    <mergeCell ref="BA7:BD7"/>
  </mergeCells>
  <pageMargins left="0.23622047244094491" right="0.15748031496062992" top="1.7322834645669292" bottom="0.74803149606299213" header="0.31496062992125984" footer="0.31496062992125984"/>
  <pageSetup paperSize="8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Кирпичева Татьяна Александровна</cp:lastModifiedBy>
  <cp:lastPrinted>2021-02-10T05:17:49Z</cp:lastPrinted>
  <dcterms:created xsi:type="dcterms:W3CDTF">2019-04-04T21:38:43Z</dcterms:created>
  <dcterms:modified xsi:type="dcterms:W3CDTF">2021-10-13T03:52:04Z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-1110365472</vt:i4>
  </property>
  <property fmtid="{D5CDD505-2E9C-101B-9397-08002B2CF9AE}" pid="3" name="_NewReviewCycle">
    <vt:lpwstr/>
  </property>
  <property fmtid="{D5CDD505-2E9C-101B-9397-08002B2CF9AE}" pid="4" name="_EmailSubject">
    <vt:lpwstr/>
  </property>
  <property fmtid="{D5CDD505-2E9C-101B-9397-08002B2CF9AE}" pid="5" name="_AuthorEmail">
    <vt:lpwstr>A.Kolontsova@dpsh.chukotka-gov.ru</vt:lpwstr>
  </property>
  <property fmtid="{D5CDD505-2E9C-101B-9397-08002B2CF9AE}" pid="6" name="_AuthorEmailDisplayName">
    <vt:lpwstr>Колонцова Анастасия Евгеньевна</vt:lpwstr>
  </property>
  <property fmtid="{D5CDD505-2E9C-101B-9397-08002B2CF9AE}" pid="7" name="_ReviewingToolsShownOnce">
    <vt:lpwstr/>
  </property>
</Properties>
</file>