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AB710161-FAC7-486F-B156-CB573C41AB75}" xr6:coauthVersionLast="47" xr6:coauthVersionMax="47" xr10:uidLastSave="{00000000-0000-0000-0000-000000000000}"/>
  <bookViews>
    <workbookView xWindow="-60" yWindow="-60" windowWidth="28920" windowHeight="15720" xr2:uid="{00000000-000D-0000-FFFF-FFFF00000000}"/>
  </bookViews>
  <sheets>
    <sheet name="НК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  <c r="C12" i="1"/>
  <c r="C11" i="1"/>
  <c r="C10" i="1"/>
  <c r="C9" i="1"/>
  <c r="C8" i="1"/>
  <c r="C7" i="1"/>
</calcChain>
</file>

<file path=xl/sharedStrings.xml><?xml version="1.0" encoding="utf-8"?>
<sst xmlns="http://schemas.openxmlformats.org/spreadsheetml/2006/main" count="6" uniqueCount="6">
  <si>
    <t>Дата</t>
  </si>
  <si>
    <t>Цена размещения (%)*</t>
  </si>
  <si>
    <t>Доходность (%)***</t>
  </si>
  <si>
    <t>Депозитарный код ценной бумаги</t>
  </si>
  <si>
    <t>Накопленный купонный доход 
(руб.)**</t>
  </si>
  <si>
    <t>Информация об Облигациях за период с 21.09.2026 по 27.09.2026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</si>
</sst>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"/>
  <sheetViews>
    <sheetView tabSelected="1" zoomScale="115" zoomScaleNormal="115" zoomScaleSheetLayoutView="115" workbookViewId="0">
      <selection activeCell="I7" sqref="I7"/>
    </sheetView>
  </sheetViews>
  <sheetFormatPr defaultRowHeight="15.75" x14ac:dyDescent="0.25"/>
  <cols>
    <col min="1" max="1" width="17" style="1" customWidth="1"/>
    <col min="2" max="2" width="26.28515625" style="1" customWidth="1"/>
    <col min="3" max="3" width="31.28515625" style="1" customWidth="1"/>
    <col min="4" max="4" width="26.5703125" style="1" customWidth="1"/>
    <col min="5" max="5" width="32.140625" style="1" customWidth="1"/>
    <col min="6" max="16384" width="9.140625" style="1"/>
  </cols>
  <sheetData>
    <row r="1" spans="1:5" ht="1.5" customHeight="1" x14ac:dyDescent="0.25"/>
    <row r="3" spans="1:5" x14ac:dyDescent="0.25">
      <c r="A3" s="6" t="s">
        <v>5</v>
      </c>
      <c r="B3" s="6"/>
      <c r="C3" s="6"/>
      <c r="D3" s="6"/>
      <c r="E3" s="6"/>
    </row>
    <row r="5" spans="1:5" ht="47.25" x14ac:dyDescent="0.25">
      <c r="A5" s="2" t="s">
        <v>0</v>
      </c>
      <c r="B5" s="2" t="s">
        <v>1</v>
      </c>
      <c r="C5" s="3" t="s">
        <v>4</v>
      </c>
      <c r="D5" s="2" t="s">
        <v>2</v>
      </c>
      <c r="E5" s="3" t="s">
        <v>3</v>
      </c>
    </row>
    <row r="6" spans="1:5" x14ac:dyDescent="0.25">
      <c r="A6" s="2">
        <v>1</v>
      </c>
      <c r="B6" s="2">
        <v>2</v>
      </c>
      <c r="C6" s="2">
        <v>3</v>
      </c>
      <c r="D6" s="2">
        <v>4</v>
      </c>
      <c r="E6" s="3">
        <v>5</v>
      </c>
    </row>
    <row r="7" spans="1:5" x14ac:dyDescent="0.25">
      <c r="A7" s="4">
        <v>46286</v>
      </c>
      <c r="B7" s="5">
        <v>100</v>
      </c>
      <c r="C7" s="5">
        <f>1000*17.5*82/365/100</f>
        <v>39.315068493150683</v>
      </c>
      <c r="D7" s="5">
        <v>17.5</v>
      </c>
      <c r="E7" s="4"/>
    </row>
    <row r="8" spans="1:5" x14ac:dyDescent="0.25">
      <c r="A8" s="4">
        <v>46287</v>
      </c>
      <c r="B8" s="5">
        <v>100</v>
      </c>
      <c r="C8" s="5">
        <f>1000*17.5*83/365/100</f>
        <v>39.794520547945204</v>
      </c>
      <c r="D8" s="5">
        <v>17.5</v>
      </c>
      <c r="E8" s="4"/>
    </row>
    <row r="9" spans="1:5" x14ac:dyDescent="0.25">
      <c r="A9" s="4">
        <v>46288</v>
      </c>
      <c r="B9" s="5">
        <v>100</v>
      </c>
      <c r="C9" s="5">
        <f>1000*17.5*84/365/100</f>
        <v>40.273972602739725</v>
      </c>
      <c r="D9" s="5">
        <v>17.5</v>
      </c>
      <c r="E9" s="4"/>
    </row>
    <row r="10" spans="1:5" x14ac:dyDescent="0.25">
      <c r="A10" s="4">
        <v>46289</v>
      </c>
      <c r="B10" s="5">
        <v>100</v>
      </c>
      <c r="C10" s="5">
        <f>1000*17.5*85/365/100</f>
        <v>40.753424657534246</v>
      </c>
      <c r="D10" s="5">
        <v>17.5</v>
      </c>
      <c r="E10" s="4"/>
    </row>
    <row r="11" spans="1:5" x14ac:dyDescent="0.25">
      <c r="A11" s="4">
        <v>46290</v>
      </c>
      <c r="B11" s="5">
        <v>100</v>
      </c>
      <c r="C11" s="5">
        <f>1000*17.5*86/365/100</f>
        <v>41.232876712328768</v>
      </c>
      <c r="D11" s="5">
        <v>17.5</v>
      </c>
      <c r="E11" s="4"/>
    </row>
    <row r="12" spans="1:5" x14ac:dyDescent="0.25">
      <c r="A12" s="4">
        <v>46291</v>
      </c>
      <c r="B12" s="5">
        <v>100</v>
      </c>
      <c r="C12" s="5">
        <f>1000*17.5*87/365/100</f>
        <v>41.712328767123289</v>
      </c>
      <c r="D12" s="5">
        <v>17.5</v>
      </c>
      <c r="E12" s="4"/>
    </row>
    <row r="13" spans="1:5" x14ac:dyDescent="0.25">
      <c r="A13" s="4">
        <v>46292</v>
      </c>
      <c r="B13" s="5">
        <v>100</v>
      </c>
      <c r="C13" s="5">
        <f>1000*17.5*88/365/100</f>
        <v>42.19178082191781</v>
      </c>
      <c r="D13" s="5">
        <v>17.5</v>
      </c>
      <c r="E13" s="4"/>
    </row>
  </sheetData>
  <mergeCells count="1">
    <mergeCell ref="A3:E3"/>
  </mergeCells>
  <pageMargins left="0.52" right="0.4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НКД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2026-09-07T23:45:18Z</dcterms:modified>
</cp:coreProperties>
</file>