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5" yWindow="90" windowWidth="15690" windowHeight="11280"/>
  </bookViews>
  <sheets>
    <sheet name="Лист1" sheetId="1" r:id="rId1"/>
  </sheets>
  <definedNames>
    <definedName name="_xlnm.Print_Area" localSheetId="0">Лист1!$A$1:$AF$15</definedName>
  </definedNames>
  <calcPr calcId="145621"/>
</workbook>
</file>

<file path=xl/calcChain.xml><?xml version="1.0" encoding="utf-8"?>
<calcChain xmlns="http://schemas.openxmlformats.org/spreadsheetml/2006/main">
  <c r="G12" i="1" l="1"/>
  <c r="P13" i="1" l="1"/>
  <c r="U13" i="1"/>
  <c r="Z13" i="1"/>
  <c r="Z12" i="1"/>
  <c r="U12" i="1"/>
  <c r="P12" i="1"/>
  <c r="G13" i="1"/>
  <c r="AF13" i="1" l="1"/>
</calcChain>
</file>

<file path=xl/sharedStrings.xml><?xml version="1.0" encoding="utf-8"?>
<sst xmlns="http://schemas.openxmlformats.org/spreadsheetml/2006/main" count="42" uniqueCount="35">
  <si>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</si>
  <si>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</si>
  <si>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</si>
  <si>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</si>
  <si>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</si>
  <si>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</si>
  <si>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</si>
  <si>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</si>
  <si>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</si>
  <si>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</si>
  <si>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</si>
  <si>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</si>
  <si>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</si>
  <si>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</si>
  <si>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</si>
  <si>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</si>
  <si>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</si>
  <si>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</si>
  <si>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</si>
  <si>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</si>
  <si>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</si>
  <si>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</si>
  <si>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</si>
  <si>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</si>
  <si>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</si>
  <si>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</si>
  <si>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</si>
  <si>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</si>
  <si>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</si>
  <si>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</si>
  <si>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Муниципальный контракт №0188300004519000055 от 03.10.2019 г.</t>
  </si>
  <si>
    <t>2020-2026</t>
  </si>
  <si>
    <t>2019-2023</t>
  </si>
  <si>
    <t>Муниципальный контракт №27 от 21.05.2020 г.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</si>
  <si>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срок действия утвержденных лимитов бюджетных обязательств (свыше двух лет с момента заключения)
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</si>
</sst>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3" fontId="1" fillId="0" borderId="0" xfId="1" applyFont="1"/>
    <xf numFmtId="164" fontId="1" fillId="0" borderId="0" xfId="0" applyNumberFormat="1" applyFont="1"/>
    <xf numFmtId="9" fontId="1" fillId="0" borderId="0" xfId="2" applyFont="1"/>
    <xf numFmtId="4" fontId="1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0" fontId="1" fillId="0" borderId="0" xfId="2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4"/>
  <sheetViews>
    <sheetView tabSelected="1" view="pageBreakPreview" zoomScale="60" zoomScaleNormal="100" workbookViewId="0">
      <pane ySplit="8" topLeftCell="A12" activePane="bottomLeft" state="frozen"/>
      <selection activeCell="C1" sqref="C1"/>
      <selection pane="bottomLeft" activeCell="I13" sqref="I13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4" width="30.5703125" style="1" bestFit="1" customWidth="1"/>
    <col min="5" max="5" width="19.85546875" style="1" customWidth="1"/>
    <col min="6" max="6" width="23" style="1" customWidth="1"/>
    <col min="7" max="7" width="14.42578125" style="1" bestFit="1" customWidth="1"/>
    <col min="8" max="8" width="14.42578125" style="1" customWidth="1"/>
    <col min="9" max="10" width="14.42578125" style="1" bestFit="1" customWidth="1"/>
    <col min="11" max="11" width="18" style="1" customWidth="1"/>
    <col min="12" max="13" width="14.42578125" style="1" customWidth="1"/>
    <col min="14" max="14" width="20.140625" style="1" customWidth="1"/>
    <col min="15" max="15" width="14.42578125" style="1" customWidth="1"/>
    <col min="16" max="16" width="14.42578125" style="1" bestFit="1" customWidth="1"/>
    <col min="17" max="17" width="11.140625" style="1" bestFit="1" customWidth="1"/>
    <col min="18" max="18" width="14.42578125" style="1" bestFit="1" customWidth="1"/>
    <col min="19" max="19" width="12.42578125" style="1" bestFit="1" customWidth="1"/>
    <col min="20" max="20" width="13.85546875" style="1" customWidth="1"/>
    <col min="21" max="21" width="14.42578125" style="1" bestFit="1" customWidth="1"/>
    <col min="22" max="22" width="11.140625" style="1" bestFit="1" customWidth="1"/>
    <col min="23" max="23" width="14.42578125" style="1" bestFit="1" customWidth="1"/>
    <col min="24" max="24" width="14.7109375" style="1" customWidth="1"/>
    <col min="25" max="25" width="13.85546875" style="1" customWidth="1"/>
    <col min="26" max="26" width="14.42578125" style="1" bestFit="1" customWidth="1"/>
    <col min="27" max="27" width="11.140625" style="1" bestFit="1" customWidth="1"/>
    <col min="28" max="28" width="14.42578125" style="1" bestFit="1" customWidth="1"/>
    <col min="29" max="29" width="14.5703125" style="1" customWidth="1"/>
    <col min="30" max="30" width="13.7109375" style="1" customWidth="1"/>
    <col min="31" max="31" width="18" style="1" customWidth="1"/>
    <col min="32" max="32" width="12.42578125" style="1" bestFit="1" customWidth="1"/>
    <col min="33" max="16384" width="9.140625" style="1"/>
  </cols>
  <sheetData>
    <row r="1" spans="1:32" x14ac:dyDescent="0.25">
      <c r="AE1" s="7" t="s">
        <v>20</v>
      </c>
    </row>
    <row r="2" spans="1:32" ht="65.25" customHeight="1" x14ac:dyDescent="0.25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4" spans="1:32" ht="27" customHeight="1" x14ac:dyDescent="0.25">
      <c r="C4" s="5"/>
    </row>
    <row r="5" spans="1:32" ht="45" customHeight="1" x14ac:dyDescent="0.25">
      <c r="A5" s="38" t="s">
        <v>0</v>
      </c>
      <c r="B5" s="35" t="s">
        <v>11</v>
      </c>
      <c r="C5" s="35" t="s">
        <v>14</v>
      </c>
      <c r="D5" s="35" t="s">
        <v>18</v>
      </c>
      <c r="E5" s="35" t="s">
        <v>17</v>
      </c>
      <c r="F5" s="38" t="s">
        <v>1</v>
      </c>
      <c r="G5" s="41" t="s">
        <v>12</v>
      </c>
      <c r="H5" s="41"/>
      <c r="I5" s="42"/>
      <c r="J5" s="42"/>
      <c r="K5" s="42"/>
      <c r="L5" s="42"/>
      <c r="M5" s="42"/>
      <c r="N5" s="42"/>
      <c r="O5" s="42"/>
      <c r="P5" s="43" t="s">
        <v>13</v>
      </c>
      <c r="Q5" s="44"/>
      <c r="R5" s="44"/>
      <c r="S5" s="44"/>
      <c r="T5" s="45"/>
      <c r="U5" s="43" t="s">
        <v>15</v>
      </c>
      <c r="V5" s="44"/>
      <c r="W5" s="44"/>
      <c r="X5" s="44"/>
      <c r="Y5" s="45"/>
      <c r="Z5" s="43" t="s">
        <v>16</v>
      </c>
      <c r="AA5" s="44"/>
      <c r="AB5" s="44"/>
      <c r="AC5" s="44"/>
      <c r="AD5" s="45"/>
      <c r="AE5" s="35" t="s">
        <v>4</v>
      </c>
    </row>
    <row r="6" spans="1:32" x14ac:dyDescent="0.25">
      <c r="A6" s="39"/>
      <c r="B6" s="36"/>
      <c r="C6" s="36"/>
      <c r="D6" s="36"/>
      <c r="E6" s="36"/>
      <c r="F6" s="39"/>
      <c r="G6" s="38" t="s">
        <v>3</v>
      </c>
      <c r="H6" s="42" t="s">
        <v>2</v>
      </c>
      <c r="I6" s="42"/>
      <c r="J6" s="42"/>
      <c r="K6" s="42"/>
      <c r="L6" s="42"/>
      <c r="M6" s="42"/>
      <c r="N6" s="42"/>
      <c r="O6" s="42"/>
      <c r="P6" s="38" t="s">
        <v>19</v>
      </c>
      <c r="Q6" s="42" t="s">
        <v>2</v>
      </c>
      <c r="R6" s="42"/>
      <c r="S6" s="42"/>
      <c r="T6" s="42"/>
      <c r="U6" s="38" t="s">
        <v>19</v>
      </c>
      <c r="V6" s="42" t="s">
        <v>2</v>
      </c>
      <c r="W6" s="42"/>
      <c r="X6" s="42"/>
      <c r="Y6" s="42"/>
      <c r="Z6" s="38" t="s">
        <v>19</v>
      </c>
      <c r="AA6" s="42" t="s">
        <v>2</v>
      </c>
      <c r="AB6" s="42"/>
      <c r="AC6" s="42"/>
      <c r="AD6" s="42"/>
      <c r="AE6" s="36"/>
    </row>
    <row r="7" spans="1:32" ht="29.25" customHeight="1" x14ac:dyDescent="0.25">
      <c r="A7" s="40"/>
      <c r="B7" s="37"/>
      <c r="C7" s="37"/>
      <c r="D7" s="37"/>
      <c r="E7" s="37"/>
      <c r="F7" s="40"/>
      <c r="G7" s="40"/>
      <c r="H7" s="16">
        <v>2019</v>
      </c>
      <c r="I7" s="16">
        <v>2020</v>
      </c>
      <c r="J7" s="16">
        <v>2021</v>
      </c>
      <c r="K7" s="19">
        <v>2022</v>
      </c>
      <c r="L7" s="19">
        <v>2023</v>
      </c>
      <c r="M7" s="19">
        <v>2024</v>
      </c>
      <c r="N7" s="20">
        <v>2025</v>
      </c>
      <c r="O7" s="16">
        <v>2026</v>
      </c>
      <c r="P7" s="40"/>
      <c r="Q7" s="16">
        <v>2019</v>
      </c>
      <c r="R7" s="16">
        <v>2020</v>
      </c>
      <c r="S7" s="16">
        <v>2021</v>
      </c>
      <c r="T7" s="16">
        <v>2022</v>
      </c>
      <c r="U7" s="40"/>
      <c r="V7" s="16">
        <v>2019</v>
      </c>
      <c r="W7" s="16">
        <v>2020</v>
      </c>
      <c r="X7" s="16">
        <v>2021</v>
      </c>
      <c r="Y7" s="16">
        <v>2022</v>
      </c>
      <c r="Z7" s="40"/>
      <c r="AA7" s="16">
        <v>2019</v>
      </c>
      <c r="AB7" s="16">
        <v>2020</v>
      </c>
      <c r="AC7" s="16">
        <v>2021</v>
      </c>
      <c r="AD7" s="16">
        <v>2022</v>
      </c>
      <c r="AE7" s="37"/>
    </row>
    <row r="8" spans="1:32" x14ac:dyDescent="0.25">
      <c r="A8" s="2">
        <v>1</v>
      </c>
      <c r="B8" s="2">
        <v>2</v>
      </c>
      <c r="C8" s="2">
        <v>3</v>
      </c>
      <c r="D8" s="2">
        <v>4</v>
      </c>
      <c r="E8" s="4">
        <v>5</v>
      </c>
      <c r="F8" s="4">
        <v>6</v>
      </c>
      <c r="G8" s="4">
        <v>7</v>
      </c>
      <c r="H8" s="15">
        <v>8</v>
      </c>
      <c r="I8" s="4">
        <v>9</v>
      </c>
      <c r="J8" s="4">
        <v>10</v>
      </c>
      <c r="K8" s="18">
        <v>11</v>
      </c>
      <c r="L8" s="18">
        <v>12</v>
      </c>
      <c r="M8" s="18">
        <v>13</v>
      </c>
      <c r="N8" s="21">
        <v>14</v>
      </c>
      <c r="O8" s="4">
        <v>15</v>
      </c>
      <c r="P8" s="6">
        <v>16</v>
      </c>
      <c r="Q8" s="15">
        <v>17</v>
      </c>
      <c r="R8" s="4">
        <v>18</v>
      </c>
      <c r="S8" s="4">
        <v>19</v>
      </c>
      <c r="T8" s="4">
        <v>20</v>
      </c>
      <c r="U8" s="6">
        <v>21</v>
      </c>
      <c r="V8" s="15">
        <v>22</v>
      </c>
      <c r="W8" s="4">
        <v>23</v>
      </c>
      <c r="X8" s="4">
        <v>24</v>
      </c>
      <c r="Y8" s="4">
        <v>25</v>
      </c>
      <c r="Z8" s="6">
        <v>26</v>
      </c>
      <c r="AA8" s="15">
        <v>27</v>
      </c>
      <c r="AB8" s="4">
        <v>28</v>
      </c>
      <c r="AC8" s="4">
        <v>29</v>
      </c>
      <c r="AD8" s="4">
        <v>30</v>
      </c>
      <c r="AE8" s="4">
        <v>31</v>
      </c>
    </row>
    <row r="9" spans="1:32" ht="94.5" x14ac:dyDescent="0.25">
      <c r="A9" s="10" t="s">
        <v>5</v>
      </c>
      <c r="B9" s="11" t="s">
        <v>21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32" ht="63" x14ac:dyDescent="0.25">
      <c r="A10" s="12" t="s">
        <v>6</v>
      </c>
      <c r="B10" s="13" t="s">
        <v>22</v>
      </c>
      <c r="C10" s="12"/>
      <c r="D10" s="12"/>
      <c r="E10" s="12"/>
      <c r="F10" s="12"/>
      <c r="G10" s="14"/>
      <c r="H10" s="14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2" ht="159" customHeight="1" x14ac:dyDescent="0.25">
      <c r="A11" s="8" t="s">
        <v>8</v>
      </c>
      <c r="B11" s="9" t="s">
        <v>23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2" s="30" customFormat="1" ht="189" x14ac:dyDescent="0.25">
      <c r="A12" s="26" t="s">
        <v>7</v>
      </c>
      <c r="B12" s="27" t="s">
        <v>24</v>
      </c>
      <c r="C12" s="28" t="s">
        <v>27</v>
      </c>
      <c r="D12" s="28" t="s">
        <v>33</v>
      </c>
      <c r="E12" s="29" t="s">
        <v>31</v>
      </c>
      <c r="F12" s="28" t="s">
        <v>29</v>
      </c>
      <c r="G12" s="32">
        <f>SUM(H12:O12)</f>
        <v>3585966.3973900001</v>
      </c>
      <c r="H12" s="32">
        <v>0</v>
      </c>
      <c r="I12" s="32">
        <v>0</v>
      </c>
      <c r="J12" s="32">
        <v>0</v>
      </c>
      <c r="K12" s="32">
        <v>100000</v>
      </c>
      <c r="L12" s="32">
        <v>860000</v>
      </c>
      <c r="M12" s="32">
        <v>1154838.7068899998</v>
      </c>
      <c r="N12" s="32">
        <v>546050.76049999997</v>
      </c>
      <c r="O12" s="32">
        <v>925076.93</v>
      </c>
      <c r="P12" s="32">
        <f>SUM(Q12:T12)</f>
        <v>100000</v>
      </c>
      <c r="Q12" s="32">
        <v>0</v>
      </c>
      <c r="R12" s="32">
        <v>0</v>
      </c>
      <c r="S12" s="32">
        <v>0</v>
      </c>
      <c r="T12" s="33">
        <v>100000</v>
      </c>
      <c r="U12" s="32">
        <f>SUM(V12:Y12)</f>
        <v>100000</v>
      </c>
      <c r="V12" s="32">
        <v>0</v>
      </c>
      <c r="W12" s="32">
        <v>0</v>
      </c>
      <c r="X12" s="32">
        <v>0</v>
      </c>
      <c r="Y12" s="33">
        <v>100000</v>
      </c>
      <c r="Z12" s="32">
        <f>SUM(AA12:AD12)</f>
        <v>100000</v>
      </c>
      <c r="AA12" s="32">
        <v>0</v>
      </c>
      <c r="AB12" s="32">
        <v>0</v>
      </c>
      <c r="AC12" s="32">
        <v>0</v>
      </c>
      <c r="AD12" s="33">
        <v>100000</v>
      </c>
      <c r="AE12" s="28" t="s">
        <v>26</v>
      </c>
    </row>
    <row r="13" spans="1:32" s="30" customFormat="1" ht="154.5" customHeight="1" x14ac:dyDescent="0.25">
      <c r="A13" s="26" t="s">
        <v>9</v>
      </c>
      <c r="B13" s="27" t="s">
        <v>25</v>
      </c>
      <c r="C13" s="28" t="s">
        <v>28</v>
      </c>
      <c r="D13" s="28" t="s">
        <v>30</v>
      </c>
      <c r="E13" s="29" t="s">
        <v>32</v>
      </c>
      <c r="F13" s="28" t="s">
        <v>29</v>
      </c>
      <c r="G13" s="32">
        <f>SUM(H13:O13)</f>
        <v>2390587.6279899999</v>
      </c>
      <c r="H13" s="32">
        <v>58497.88</v>
      </c>
      <c r="I13" s="32">
        <v>1007167.52</v>
      </c>
      <c r="J13" s="32">
        <v>470057.72</v>
      </c>
      <c r="K13" s="32">
        <v>854864.50798999995</v>
      </c>
      <c r="L13" s="32">
        <v>0</v>
      </c>
      <c r="M13" s="32">
        <v>0</v>
      </c>
      <c r="N13" s="32">
        <v>0</v>
      </c>
      <c r="O13" s="32">
        <v>0</v>
      </c>
      <c r="P13" s="32">
        <f>SUM(Q13:T13)</f>
        <v>2390587.6259900001</v>
      </c>
      <c r="Q13" s="32">
        <v>58497.88</v>
      </c>
      <c r="R13" s="32">
        <v>1007167.518</v>
      </c>
      <c r="S13" s="32">
        <v>470057.72</v>
      </c>
      <c r="T13" s="33">
        <v>854864.50798999995</v>
      </c>
      <c r="U13" s="32">
        <f>SUM(V13:Y13)</f>
        <v>1942600.65408</v>
      </c>
      <c r="V13" s="32">
        <v>58497.88</v>
      </c>
      <c r="W13" s="32">
        <v>1007167.518</v>
      </c>
      <c r="X13" s="32">
        <v>470057.72</v>
      </c>
      <c r="Y13" s="32">
        <v>406877.53607999999</v>
      </c>
      <c r="Z13" s="32">
        <f>SUM(AA13:AD13)</f>
        <v>2390587.6259900001</v>
      </c>
      <c r="AA13" s="32">
        <v>58497.88</v>
      </c>
      <c r="AB13" s="32">
        <v>1007167.518</v>
      </c>
      <c r="AC13" s="32">
        <v>470057.72</v>
      </c>
      <c r="AD13" s="33">
        <v>854864.50798999995</v>
      </c>
      <c r="AE13" s="28" t="s">
        <v>26</v>
      </c>
      <c r="AF13" s="31">
        <f>Z13/G13</f>
        <v>0.99999999916338567</v>
      </c>
    </row>
    <row r="14" spans="1:32" x14ac:dyDescent="0.25">
      <c r="A14" s="3" t="s">
        <v>10</v>
      </c>
      <c r="B14" s="3"/>
      <c r="C14" s="3"/>
      <c r="D14" s="3"/>
      <c r="E14" s="3"/>
      <c r="F14" s="3"/>
      <c r="G14" s="3"/>
      <c r="H14" s="3"/>
      <c r="I14" s="3"/>
      <c r="J14" s="25"/>
      <c r="K14" s="25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2" x14ac:dyDescent="0.25">
      <c r="K15" s="17"/>
    </row>
    <row r="16" spans="1:32" x14ac:dyDescent="0.25">
      <c r="K16" s="22"/>
    </row>
    <row r="17" spans="7:26" x14ac:dyDescent="0.25">
      <c r="K17" s="17"/>
    </row>
    <row r="18" spans="7:26" x14ac:dyDescent="0.25">
      <c r="G18" s="23"/>
    </row>
    <row r="19" spans="7:26" x14ac:dyDescent="0.25">
      <c r="Z19" s="17"/>
    </row>
    <row r="20" spans="7:26" x14ac:dyDescent="0.25">
      <c r="N20" s="17"/>
      <c r="V20" s="24"/>
    </row>
    <row r="23" spans="7:26" x14ac:dyDescent="0.25">
      <c r="T23" s="17"/>
    </row>
    <row r="24" spans="7:26" x14ac:dyDescent="0.25">
      <c r="W24" s="24"/>
    </row>
  </sheetData>
  <mergeCells count="20">
    <mergeCell ref="C5:C7"/>
    <mergeCell ref="V6:Y6"/>
    <mergeCell ref="H6:O6"/>
    <mergeCell ref="AA6:AD6"/>
    <mergeCell ref="A2:AE2"/>
    <mergeCell ref="AE5:AE7"/>
    <mergeCell ref="F5:F7"/>
    <mergeCell ref="D5:D7"/>
    <mergeCell ref="B5:B7"/>
    <mergeCell ref="G5:O5"/>
    <mergeCell ref="E5:E7"/>
    <mergeCell ref="Z5:AD5"/>
    <mergeCell ref="Z6:Z7"/>
    <mergeCell ref="P5:T5"/>
    <mergeCell ref="P6:P7"/>
    <mergeCell ref="G6:G7"/>
    <mergeCell ref="Q6:T6"/>
    <mergeCell ref="U5:Y5"/>
    <mergeCell ref="U6:U7"/>
    <mergeCell ref="A5:A7"/>
  </mergeCells>
  <pageMargins left="0.23622047244094491" right="0.15748031496062992" top="1.7322834645669292" bottom="0.74803149606299213" header="0.31496062992125984" footer="0.31496062992125984"/>
  <pageSetup paperSize="9" scale="4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Мельниченко Валерия Игоревна</cp:lastModifiedBy>
  <cp:lastPrinted>2021-03-23T23:58:17Z</cp:lastPrinted>
  <dcterms:created xsi:type="dcterms:W3CDTF">2019-04-04T21:38:43Z</dcterms:created>
  <dcterms:modified xsi:type="dcterms:W3CDTF">2023-03-03T04:41:43Z</dcterms:modified>
</cp:coreProperties>
</file>