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4895" yWindow="15" windowWidth="13725" windowHeight="11760" tabRatio="830" activeTab="4"/>
  </bookViews>
  <sheets>
    <sheet name="раздел 1" sheetId="29" r:id="rId1"/>
    <sheet name="раздел 2" sheetId="30" r:id="rId2"/>
    <sheet name="раздел 3" sheetId="26" r:id="rId3"/>
    <sheet name="раздел 4" sheetId="33" r:id="rId4"/>
    <sheet name="раздел 5" sheetId="3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Act">[1]ИД!$B$710:$B$754</definedName>
    <definedName name="auto1">'[1]ПП Эгвекинот'!$B$5:$B$84</definedName>
    <definedName name="auto2">'[1]ПП Амгуэма'!$B$5:$B$34</definedName>
    <definedName name="auto3">'[1]ПП Конергино'!$B$5:$B$34</definedName>
    <definedName name="auto4">'[1]ПП Уэлькаль'!$B$5:$B$34</definedName>
    <definedName name="auto5">'[1]ПП Ванкарем'!$B$5:$B$34</definedName>
    <definedName name="auto6">'[1]ПП Нутепельмен'!$B$5:$B$34</definedName>
    <definedName name="auto7">'[1]ПП Шмидт-Рыркайпий'!$B$5:$B$34</definedName>
    <definedName name="auto8">'[1]ПП Биллингс'!$B$5:$B$34</definedName>
    <definedName name="eat">[1]ОТ!$B$11:$B$13</definedName>
    <definedName name="ElekBase">[2]PP_elektro!$A$3:$K$603</definedName>
    <definedName name="GBTSM.XLS">#REF!</definedName>
    <definedName name="Gost">[1]ИД!$B$545:$B$549</definedName>
    <definedName name="idt">[3]ID_Otopl!$C$4:$AK$45</definedName>
    <definedName name="napr">[1]ИД!$D$710:$D$735</definedName>
    <definedName name="Print_Area">#REF!</definedName>
    <definedName name="ProchBase">[4]PP_prochie!$A$3:$N$603</definedName>
    <definedName name="StokiBase">[2]PP_stoki!$A$3:$O$603</definedName>
    <definedName name="SvalkaBase">[2]PP_svalka!$A$3:$M$603</definedName>
    <definedName name="tar">[1]ИД!$B$601:$B$607</definedName>
    <definedName name="TboBase">[2]PP_tbo!$A$3:$N$603</definedName>
    <definedName name="TeploBase">[2]PP_otopl!$A$3:$J$603</definedName>
    <definedName name="VodaBase">'[2]PP Voda'!$A$3:$W$603</definedName>
    <definedName name="анализы">[5]БАЗА!$A$67:$A$80</definedName>
    <definedName name="аэ">#REF!</definedName>
    <definedName name="_xlnm.Database">#REF!</definedName>
    <definedName name="бд">'[6]От табл 11'!#REF!</definedName>
    <definedName name="бф">#REF!</definedName>
    <definedName name="вариант">[7]все!$B$188:$B$191</definedName>
    <definedName name="вариант_расчета_код">[8]Настройка!$C$3</definedName>
    <definedName name="Варианты">[7]База!#REF!</definedName>
    <definedName name="взносы">#REF!</definedName>
    <definedName name="вид_тарифа">[7]разное!$C$90:$C$91</definedName>
    <definedName name="вид_тарифа_1">[7]разное!$C$95:$C$96</definedName>
    <definedName name="Внутрицеховые">[7]Основ.показ.!#REF!</definedName>
    <definedName name="вс">#REF!</definedName>
    <definedName name="всестатьи">[9]разное!$C$63:$C$77</definedName>
    <definedName name="втот">#REF!</definedName>
    <definedName name="Гараж">[7]все!$B$27:$B$33</definedName>
    <definedName name="год">[8]Настройка!$B$1</definedName>
    <definedName name="данет">[10]ИСХДАННЫЕ!$V$196:$V$197</definedName>
    <definedName name="данные">[11]данные!$A$171:$E$197</definedName>
    <definedName name="двор">[12]нраб!$B$86:$F$89</definedName>
    <definedName name="двот">[12]тарифы!$B$40:$E$40</definedName>
    <definedName name="диам">[7]все!$D$45:$D$65</definedName>
    <definedName name="диаметр">[13]все!$D$45:$D$65</definedName>
    <definedName name="диаметр2">[10]НОРМЫ!$A$381:$A$404</definedName>
    <definedName name="диаметры">[10]НОРМЫ!$A$28:$A$50</definedName>
    <definedName name="дн">[7]все!$B$35:$B$36</definedName>
    <definedName name="до">#REF!</definedName>
    <definedName name="доза">[7]все!$B$182:$B$183</definedName>
    <definedName name="допоборуд">[7]все!$B$101:$B$109</definedName>
    <definedName name="дот">#REF!</definedName>
    <definedName name="ЕСН">#REF!</definedName>
    <definedName name="ЕСН_процент">[8]ФОТ!$D$15</definedName>
    <definedName name="етс">[12]етс!$B$5:$T$15</definedName>
    <definedName name="етс1">#REF!</definedName>
    <definedName name="закл">[14]етс!$A$12:$B$31</definedName>
    <definedName name="защ">[12]нраб!$A$67:$G$85</definedName>
    <definedName name="зон">#REF!</definedName>
    <definedName name="зона">[7]Основ.показ.!#REF!</definedName>
    <definedName name="имя">#REF!</definedName>
    <definedName name="инд">'[12]инд-вода'!$B$2:$O$22</definedName>
    <definedName name="ип">#REF!</definedName>
    <definedName name="ккв">#REF!</definedName>
    <definedName name="ккл">#REF!</definedName>
    <definedName name="ккп">#REF!</definedName>
    <definedName name="ккс">[12]тарифы!$B$127:$E$131</definedName>
    <definedName name="код">[13]все!$B$27:$B$33</definedName>
    <definedName name="котельные">'[15]Исходные данные'!$A$224:$A$245</definedName>
    <definedName name="кпсв">#REF!</definedName>
    <definedName name="крит">'[16]От табл 11'!#REF!</definedName>
    <definedName name="_xlnm.Criteria">#REF!</definedName>
    <definedName name="кс">#REF!</definedName>
    <definedName name="мазут3">[5]БАЗА!$A$40:$A$44</definedName>
    <definedName name="мазут4">[5]БАЗА!$A$45:$A$49</definedName>
    <definedName name="мазут5">[5]БАЗА!$A$50:$A$54</definedName>
    <definedName name="мат">[7]все!$E$43:$P$43</definedName>
    <definedName name="материалтруб">#REF!</definedName>
    <definedName name="мбп">[12]нраб!$A$42:$G$63</definedName>
    <definedName name="мет">#REF!</definedName>
    <definedName name="мо">[13]все!$AY$40:$AY$59</definedName>
    <definedName name="МчасВод">[7]База!#REF!</definedName>
    <definedName name="МчасКан">[7]База!#REF!</definedName>
    <definedName name="назнач">[7]все!$B$114:$B$117</definedName>
    <definedName name="наименование_организации">[8]Настройка!$B$12</definedName>
    <definedName name="нвс">#REF!</definedName>
    <definedName name="ндс">[7]разное!$C$2:$C$3</definedName>
    <definedName name="нормы">[7]Основ.показ.!#REF!</definedName>
    <definedName name="нс">#REF!</definedName>
    <definedName name="нсв">#REF!</definedName>
    <definedName name="нск">#REF!</definedName>
    <definedName name="о">#REF!</definedName>
    <definedName name="_xlnm.Print_Area" localSheetId="1">'раздел 2'!$A$1:$T$31</definedName>
    <definedName name="_xlnm.Print_Area" localSheetId="3">'раздел 4'!$A$1:$N$6</definedName>
    <definedName name="_xlnm.Print_Area" localSheetId="4">'раздел 5'!$A$1:$Q$21</definedName>
    <definedName name="обо">#REF!</definedName>
    <definedName name="общ">#REF!</definedName>
    <definedName name="окнс">#REF!</definedName>
    <definedName name="ооск">#REF!</definedName>
    <definedName name="опер">#REF!</definedName>
    <definedName name="опСет">#REF!</definedName>
    <definedName name="орз">#REF!</definedName>
    <definedName name="орм">[12]тарифы!$B$133:$E$139</definedName>
    <definedName name="орпа">#REF!</definedName>
    <definedName name="орэ">#REF!</definedName>
    <definedName name="от">[14]етс!$A$12:$B$31</definedName>
    <definedName name="отоп">[17]отоп!#REF!</definedName>
    <definedName name="оэкс">#REF!</definedName>
    <definedName name="пв">#REF!</definedName>
    <definedName name="Период">#REF!</definedName>
    <definedName name="Периоды">#REF!</definedName>
    <definedName name="песк">#REF!</definedName>
    <definedName name="подз">#REF!</definedName>
    <definedName name="подс">#REF!</definedName>
    <definedName name="подсК">#REF!</definedName>
    <definedName name="пот">#REF!</definedName>
    <definedName name="при">#REF!</definedName>
    <definedName name="привод">[7]все!$B$114:$B$117</definedName>
    <definedName name="причины">[18]разное!$C$51:$C$68</definedName>
    <definedName name="прнпо">#REF!</definedName>
    <definedName name="прог">#REF!</definedName>
    <definedName name="промывка">[13]все!$B$171:$B$172</definedName>
    <definedName name="процент">#REF!</definedName>
    <definedName name="пф">#REF!</definedName>
    <definedName name="р">#REF!</definedName>
    <definedName name="раб">'[12]Парам (2)'!$B$5:$P$83</definedName>
    <definedName name="разрадКан">[7]Нормативы!$D$600:$F$600</definedName>
    <definedName name="разрядВ">[7]Нормативы!$D$539:$F$539</definedName>
    <definedName name="Сбросы">[7]База!$C$141:$C$285</definedName>
    <definedName name="Свод1">#REF!</definedName>
    <definedName name="сго">#REF!</definedName>
    <definedName name="сети">[7]разное!$C$98:$C$99</definedName>
    <definedName name="со">#REF!</definedName>
    <definedName name="СобЖКУ">[7]Основ.показ.!#REF!</definedName>
    <definedName name="спец">[12]нраб!$A$4:$G$38</definedName>
    <definedName name="ст">[13]все!$B$38:$B$39</definedName>
    <definedName name="стадиипроцесса">[7]все!$B$19:$B$24</definedName>
    <definedName name="статьи">[18]разное!$C$70:$C$84</definedName>
    <definedName name="ств">#REF!</definedName>
    <definedName name="страховой">#REF!</definedName>
    <definedName name="т">#REF!</definedName>
    <definedName name="таб">#REF!</definedName>
    <definedName name="тарифы">[7]разное!#REF!</definedName>
    <definedName name="тарифыЖКУ">[7]Основ.показ.!#REF!</definedName>
    <definedName name="тем">[19]от!$B$4:$M$29</definedName>
    <definedName name="тип">[10]НОРМЫ!$H$551:$H$552</definedName>
    <definedName name="топливо">[10]НОРМЫ!$A$320:$A$330</definedName>
    <definedName name="трубы">[13]все!$E$43:$P$43</definedName>
    <definedName name="уваж">[7]разное!$C$36:$C$37</definedName>
    <definedName name="уф">#REF!</definedName>
    <definedName name="уфк">#REF!</definedName>
    <definedName name="уч">#REF!</definedName>
    <definedName name="фА">#REF!</definedName>
    <definedName name="фин">#REF!</definedName>
    <definedName name="ФОТ1">#REF!</definedName>
    <definedName name="ФОТ2">#REF!</definedName>
    <definedName name="ФОТ3">#REF!</definedName>
    <definedName name="ФОТ4">#REF!</definedName>
    <definedName name="ФОТ5">#REF!</definedName>
    <definedName name="ФОТ6">#REF!</definedName>
    <definedName name="ФотАХП">[16]тарифы!#REF!</definedName>
    <definedName name="фотп1">#REF!</definedName>
    <definedName name="фотп2">#REF!</definedName>
    <definedName name="фотп3">#REF!</definedName>
    <definedName name="фотп4">#REF!</definedName>
    <definedName name="фотп5">#REF!</definedName>
    <definedName name="фотп6">#REF!</definedName>
    <definedName name="хво">[10]НОРМЫ!$B$117:$B$119</definedName>
    <definedName name="хзв">#REF!</definedName>
    <definedName name="хл">#REF!</definedName>
    <definedName name="эксп">#REF!</definedName>
    <definedName name="ЭЦВ">[20]насосы!$B$26:$B$269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" i="33" l="1"/>
  <c r="H11" i="26" l="1"/>
  <c r="H10" i="26"/>
  <c r="H9" i="26"/>
  <c r="H8" i="26"/>
  <c r="H7" i="26"/>
  <c r="H6" i="26"/>
  <c r="H12" i="26"/>
  <c r="H13" i="26"/>
  <c r="G12" i="26" l="1"/>
  <c r="G11" i="26"/>
  <c r="G10" i="26"/>
  <c r="G9" i="26"/>
  <c r="G8" i="26"/>
  <c r="G7" i="26"/>
  <c r="G6" i="26"/>
  <c r="G13" i="26" s="1"/>
  <c r="J21" i="31" l="1"/>
  <c r="J20" i="31"/>
  <c r="J19" i="31"/>
  <c r="J17" i="31"/>
  <c r="J16" i="31"/>
  <c r="J15" i="31"/>
  <c r="J13" i="31"/>
  <c r="J12" i="31"/>
  <c r="J11" i="31"/>
  <c r="J8" i="31"/>
  <c r="I11" i="31" l="1"/>
  <c r="I15" i="31"/>
  <c r="J13" i="30"/>
  <c r="I13" i="30"/>
  <c r="H27" i="30" l="1"/>
  <c r="H24" i="30"/>
  <c r="H19" i="30"/>
  <c r="H13" i="30"/>
  <c r="H12" i="30" s="1"/>
  <c r="H9" i="30"/>
  <c r="H15" i="30" s="1"/>
  <c r="H18" i="30" s="1"/>
  <c r="H31" i="30" l="1"/>
  <c r="E11" i="31" l="1"/>
  <c r="F20" i="31" l="1"/>
  <c r="F17" i="31"/>
  <c r="F16" i="31"/>
  <c r="F13" i="31" l="1"/>
  <c r="F12" i="31"/>
  <c r="D15" i="31" l="1"/>
  <c r="F15" i="31" s="1"/>
  <c r="F13" i="30"/>
  <c r="E13" i="30"/>
  <c r="D21" i="31" l="1"/>
  <c r="F21" i="31" s="1"/>
  <c r="D19" i="31"/>
  <c r="H15" i="31"/>
  <c r="Q11" i="31"/>
  <c r="P11" i="31"/>
  <c r="H11" i="31"/>
  <c r="D11" i="31"/>
  <c r="F11" i="31" s="1"/>
  <c r="Q8" i="31"/>
  <c r="P8" i="31"/>
  <c r="H8" i="31"/>
  <c r="D8" i="31"/>
  <c r="B6" i="31"/>
  <c r="C6" i="31" s="1"/>
  <c r="D6" i="31" s="1"/>
  <c r="P6" i="31" s="1"/>
  <c r="Q6" i="31" s="1"/>
  <c r="K5" i="33"/>
  <c r="M5" i="33" s="1"/>
  <c r="N5" i="33" s="1"/>
  <c r="O5" i="33" s="1"/>
  <c r="B5" i="33"/>
  <c r="C5" i="33" s="1"/>
  <c r="D5" i="33" s="1"/>
  <c r="F5" i="33" s="1"/>
  <c r="G5" i="33" s="1"/>
  <c r="H5" i="33" s="1"/>
  <c r="F19" i="31" l="1"/>
  <c r="P20" i="31"/>
  <c r="P21" i="31"/>
  <c r="Q21" i="31" s="1"/>
  <c r="H19" i="31"/>
  <c r="P17" i="31"/>
  <c r="P15" i="31" l="1"/>
  <c r="Q17" i="31"/>
  <c r="Q15" i="31" s="1"/>
  <c r="P19" i="31"/>
  <c r="Q20" i="31"/>
  <c r="Q19" i="31" s="1"/>
  <c r="W27" i="30" l="1"/>
  <c r="V27" i="30"/>
  <c r="U27" i="30"/>
  <c r="T27" i="30"/>
  <c r="S27" i="30"/>
  <c r="R27" i="30"/>
  <c r="Q27" i="30"/>
  <c r="P27" i="30"/>
  <c r="K27" i="30"/>
  <c r="J27" i="30"/>
  <c r="I27" i="30"/>
  <c r="G27" i="30"/>
  <c r="F27" i="30"/>
  <c r="E27" i="30"/>
  <c r="D27" i="30"/>
  <c r="W24" i="30"/>
  <c r="V24" i="30"/>
  <c r="U24" i="30"/>
  <c r="T24" i="30"/>
  <c r="S24" i="30"/>
  <c r="R24" i="30"/>
  <c r="Q24" i="30"/>
  <c r="P24" i="30"/>
  <c r="K24" i="30"/>
  <c r="J24" i="30"/>
  <c r="I24" i="30"/>
  <c r="G24" i="30"/>
  <c r="F24" i="30"/>
  <c r="E24" i="30"/>
  <c r="D24" i="30"/>
  <c r="W23" i="30"/>
  <c r="T23" i="30"/>
  <c r="S23" i="30"/>
  <c r="K23" i="30"/>
  <c r="G23" i="30"/>
  <c r="W22" i="30"/>
  <c r="T22" i="30"/>
  <c r="S22" i="30"/>
  <c r="K22" i="30"/>
  <c r="G22" i="30"/>
  <c r="W21" i="30"/>
  <c r="T21" i="30"/>
  <c r="S21" i="30"/>
  <c r="K21" i="30"/>
  <c r="G21" i="30"/>
  <c r="W20" i="30"/>
  <c r="W19" i="30" s="1"/>
  <c r="T20" i="30"/>
  <c r="S20" i="30"/>
  <c r="K20" i="30"/>
  <c r="G20" i="30"/>
  <c r="V19" i="30"/>
  <c r="U19" i="30"/>
  <c r="R19" i="30"/>
  <c r="Q19" i="30"/>
  <c r="P19" i="30"/>
  <c r="J19" i="30"/>
  <c r="I19" i="30"/>
  <c r="F19" i="30"/>
  <c r="E19" i="30"/>
  <c r="D19" i="30"/>
  <c r="W16" i="30"/>
  <c r="T16" i="30"/>
  <c r="S16" i="30"/>
  <c r="K16" i="30"/>
  <c r="G16" i="30"/>
  <c r="W13" i="30"/>
  <c r="W12" i="30" s="1"/>
  <c r="S13" i="30"/>
  <c r="S12" i="30" s="1"/>
  <c r="P13" i="30"/>
  <c r="P12" i="30" s="1"/>
  <c r="K13" i="30"/>
  <c r="T13" i="30"/>
  <c r="T12" i="30" s="1"/>
  <c r="G13" i="30"/>
  <c r="G12" i="30" s="1"/>
  <c r="D13" i="30"/>
  <c r="D12" i="30" s="1"/>
  <c r="V12" i="30"/>
  <c r="U12" i="30"/>
  <c r="R12" i="30"/>
  <c r="Q12" i="30"/>
  <c r="K12" i="30"/>
  <c r="J12" i="30"/>
  <c r="I12" i="30"/>
  <c r="F12" i="30"/>
  <c r="E12" i="30"/>
  <c r="W10" i="30"/>
  <c r="W9" i="30" s="1"/>
  <c r="W15" i="30" s="1"/>
  <c r="T10" i="30"/>
  <c r="T9" i="30" s="1"/>
  <c r="T15" i="30" s="1"/>
  <c r="T18" i="30" s="1"/>
  <c r="S10" i="30"/>
  <c r="S9" i="30" s="1"/>
  <c r="S15" i="30" s="1"/>
  <c r="S18" i="30" s="1"/>
  <c r="K10" i="30"/>
  <c r="K9" i="30" s="1"/>
  <c r="G10" i="30"/>
  <c r="G9" i="30" s="1"/>
  <c r="E9" i="31" s="1"/>
  <c r="V9" i="30"/>
  <c r="V15" i="30" s="1"/>
  <c r="U9" i="30"/>
  <c r="U15" i="30" s="1"/>
  <c r="R9" i="30"/>
  <c r="R15" i="30" s="1"/>
  <c r="Q9" i="30"/>
  <c r="Q15" i="30" s="1"/>
  <c r="P9" i="30"/>
  <c r="P31" i="30" s="1"/>
  <c r="J9" i="30"/>
  <c r="J15" i="30" s="1"/>
  <c r="I9" i="30"/>
  <c r="I15" i="30" s="1"/>
  <c r="F9" i="30"/>
  <c r="F15" i="30" s="1"/>
  <c r="E9" i="30"/>
  <c r="E15" i="30" s="1"/>
  <c r="D9" i="30"/>
  <c r="U7" i="30"/>
  <c r="V7" i="30" s="1"/>
  <c r="W7" i="30" s="1"/>
  <c r="B7" i="30"/>
  <c r="C7" i="30" s="1"/>
  <c r="D7" i="30" s="1"/>
  <c r="E7" i="30" s="1"/>
  <c r="F7" i="30" s="1"/>
  <c r="G7" i="30" s="1"/>
  <c r="H7" i="30" s="1"/>
  <c r="I7" i="30" s="1"/>
  <c r="J7" i="30" s="1"/>
  <c r="K7" i="30" s="1"/>
  <c r="L7" i="30" s="1"/>
  <c r="M7" i="30" s="1"/>
  <c r="N7" i="30" s="1"/>
  <c r="O7" i="30" s="1"/>
  <c r="P7" i="30" s="1"/>
  <c r="Q7" i="30" s="1"/>
  <c r="R7" i="30" s="1"/>
  <c r="S7" i="30" s="1"/>
  <c r="K15" i="30" l="1"/>
  <c r="I9" i="31"/>
  <c r="K19" i="30"/>
  <c r="E10" i="31"/>
  <c r="F10" i="31" s="1"/>
  <c r="F9" i="31"/>
  <c r="K18" i="30"/>
  <c r="W18" i="30"/>
  <c r="T19" i="30"/>
  <c r="J18" i="30"/>
  <c r="J31" i="30"/>
  <c r="Q31" i="30"/>
  <c r="S31" i="30" s="1"/>
  <c r="Q18" i="30"/>
  <c r="G15" i="30"/>
  <c r="G18" i="30" s="1"/>
  <c r="S19" i="30"/>
  <c r="D15" i="30"/>
  <c r="D18" i="30" s="1"/>
  <c r="P15" i="30"/>
  <c r="P18" i="30" s="1"/>
  <c r="G19" i="30"/>
  <c r="R31" i="30"/>
  <c r="R18" i="30"/>
  <c r="E18" i="30"/>
  <c r="E31" i="30"/>
  <c r="I31" i="30"/>
  <c r="K31" i="30" s="1"/>
  <c r="I18" i="30"/>
  <c r="U31" i="30"/>
  <c r="U18" i="30"/>
  <c r="V31" i="30"/>
  <c r="V18" i="30"/>
  <c r="F31" i="30"/>
  <c r="F18" i="30"/>
  <c r="D31" i="30"/>
  <c r="T31" i="30" s="1"/>
  <c r="I10" i="31" l="1"/>
  <c r="J10" i="31" s="1"/>
  <c r="J9" i="31"/>
  <c r="E8" i="31"/>
  <c r="F8" i="31" s="1"/>
  <c r="G31" i="30"/>
  <c r="W31" i="30"/>
  <c r="D13" i="26" l="1"/>
  <c r="F27" i="26" l="1"/>
  <c r="G27" i="26" s="1"/>
  <c r="F19" i="26"/>
  <c r="G19" i="26" s="1"/>
  <c r="F5" i="26"/>
  <c r="G5" i="26" s="1"/>
</calcChain>
</file>

<file path=xl/sharedStrings.xml><?xml version="1.0" encoding="utf-8"?>
<sst xmlns="http://schemas.openxmlformats.org/spreadsheetml/2006/main" count="293" uniqueCount="148">
  <si>
    <t>Срок реализации мероприятия, лет</t>
  </si>
  <si>
    <t>Наименование показателя</t>
  </si>
  <si>
    <t>тыс. руб.</t>
  </si>
  <si>
    <t>%</t>
  </si>
  <si>
    <t>1.</t>
  </si>
  <si>
    <t>2.</t>
  </si>
  <si>
    <t>3.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</si>
  <si>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</si>
  <si>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</si>
  <si>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</si>
  <si>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</si>
  <si>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</si>
  <si>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Единица измерения</t>
  </si>
  <si>
    <t>Величина показателя</t>
  </si>
  <si>
    <t>1.1</t>
  </si>
  <si>
    <t>1.2</t>
  </si>
  <si>
    <t>2.1</t>
  </si>
  <si>
    <t>ед./км</t>
  </si>
  <si>
    <t>3.1</t>
  </si>
  <si>
    <t>3.2</t>
  </si>
  <si>
    <t>Показатели качества очистки сточных вод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</si>
  <si>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</t>
  </si>
  <si>
    <t>Показатели надежности и бесперебойности водоотведения</t>
  </si>
  <si>
    <t>№    п/п</t>
  </si>
  <si>
    <t xml:space="preserve">Наименование показателей   </t>
  </si>
  <si>
    <t>Единицы измерения</t>
  </si>
  <si>
    <t>куб.м</t>
  </si>
  <si>
    <t>* План мероприятий, направленных на улучшение качества очистки сточных вод, организацией не представлен</t>
  </si>
  <si>
    <t xml:space="preserve">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 </t>
  </si>
  <si>
    <t>* План мероприятий по энергосбережению и повышению энергетической эффективности, организацией не представлен</t>
  </si>
  <si>
    <t>* План мероприятий по ремонту объектов централизованных систем водоотведения организацией не представлен</t>
  </si>
  <si>
    <t>Показатели производственной деятельности</t>
  </si>
  <si>
    <t>I</t>
  </si>
  <si>
    <t>ед.</t>
  </si>
  <si>
    <t>1</t>
  </si>
  <si>
    <t>2.2</t>
  </si>
  <si>
    <t>II</t>
  </si>
  <si>
    <t>км</t>
  </si>
  <si>
    <t>2</t>
  </si>
  <si>
    <t>тыс.куб.м</t>
  </si>
  <si>
    <t>Значение показателя</t>
  </si>
  <si>
    <t>объем сточных вод, не подвергшихся очистке</t>
  </si>
  <si>
    <t>общий объем сточных вод, сбрасываемых в централизованные общесплавные или бытовые системы водоотведения</t>
  </si>
  <si>
    <t>количество проб сточных вод, не соответствующих установленным нормативам допустимых сбросов, лимитам на сбросы</t>
  </si>
  <si>
    <t>общее количество проб сточных вод</t>
  </si>
  <si>
    <t>количество аварий и засоров на канализационных сетях</t>
  </si>
  <si>
    <t>протяженность канализационных сетей</t>
  </si>
  <si>
    <t>Раздел 1.  Паспорт производственной программы</t>
  </si>
  <si>
    <t>Наименование регулируемой организации</t>
  </si>
  <si>
    <t>МУП ЖКХ "Иультинское"</t>
  </si>
  <si>
    <t>Местонахождение регулируемой организации</t>
  </si>
  <si>
    <t>689202, Чукотский автономный округ, п. Эгвекинот, ул. Ленина,  д. 18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</si>
  <si>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</si>
  <si>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</si>
  <si>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</si>
  <si>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</si>
  <si>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ОТЧЕТ ОБ ИСПОЛНЕНИИ ПРОИЗВОДСТВЕННОЙ ПРОГРАММЫ</t>
  </si>
  <si>
    <t>план</t>
  </si>
  <si>
    <t>факт</t>
  </si>
  <si>
    <t>год</t>
  </si>
  <si>
    <t>1 полугодие</t>
  </si>
  <si>
    <t>2 полугодие</t>
  </si>
  <si>
    <t>Прием сточных вод</t>
  </si>
  <si>
    <t>1.1.</t>
  </si>
  <si>
    <t>Объем сточных вод, принятых у потребителей - всего, в том числе:</t>
  </si>
  <si>
    <t>1.1.1</t>
  </si>
  <si>
    <t>в пределах норматива по объему</t>
  </si>
  <si>
    <t>1.1.2</t>
  </si>
  <si>
    <t>сверх норматива по объему</t>
  </si>
  <si>
    <t>1.2.</t>
  </si>
  <si>
    <t>По категориям сточных вод:</t>
  </si>
  <si>
    <t>1.2.1</t>
  </si>
  <si>
    <t>жидких бытовых отходов</t>
  </si>
  <si>
    <t>1.2.2</t>
  </si>
  <si>
    <t>поверхностных сточных вод</t>
  </si>
  <si>
    <t>1.3.</t>
  </si>
  <si>
    <t>По категориям потребителей - всего, в том числе:</t>
  </si>
  <si>
    <t>1.3.1</t>
  </si>
  <si>
    <t>от собственных производств</t>
  </si>
  <si>
    <t>1.3.2</t>
  </si>
  <si>
    <t>неучтенный приток сточных вод</t>
  </si>
  <si>
    <t>1.3.3</t>
  </si>
  <si>
    <t>от потребителей, всего, в том числе:</t>
  </si>
  <si>
    <t>1.3.3.1</t>
  </si>
  <si>
    <t xml:space="preserve">  населения</t>
  </si>
  <si>
    <t>1.3.3.2</t>
  </si>
  <si>
    <t xml:space="preserve">  бюджетных организаций</t>
  </si>
  <si>
    <t>1.3.3.3</t>
  </si>
  <si>
    <t xml:space="preserve">  прочих потребителей</t>
  </si>
  <si>
    <t>Объем транспортируемых сточных вод</t>
  </si>
  <si>
    <t>на собственные очистные сооружения</t>
  </si>
  <si>
    <t>другим организациям</t>
  </si>
  <si>
    <t>Объем сточных вод, поступивших на очистные сооружения</t>
  </si>
  <si>
    <t>объем сточных вод, прошедших очистку</t>
  </si>
  <si>
    <t>сбросы сточных вод в пределах нормативов и лимитов</t>
  </si>
  <si>
    <t>4.</t>
  </si>
  <si>
    <t>Объем обезвоженного осадка сточных вод</t>
  </si>
  <si>
    <t>5.</t>
  </si>
  <si>
    <t>Сброшенные воды без очистки</t>
  </si>
  <si>
    <r>
      <t xml:space="preserve">Раздел 3. Перечень мероприятий по ремонту объектов централизованных систем </t>
    </r>
    <r>
      <rPr>
        <b/>
        <sz val="12"/>
        <rFont val="Times New Roman"/>
        <family val="1"/>
        <charset val="204"/>
      </rPr>
      <t>водоотведения, мероприятий, направленных на улучшение качества очистки сточных вод, мероприятий по энергосбережению и повышению энергетической эффективности</t>
    </r>
  </si>
  <si>
    <r>
      <t>3.1. Мероприятия по ремонту объектов централизованных систе</t>
    </r>
    <r>
      <rPr>
        <b/>
        <sz val="12"/>
        <rFont val="Times New Roman"/>
        <family val="1"/>
        <charset val="204"/>
      </rPr>
      <t>м водоотведения*</t>
    </r>
  </si>
  <si>
    <t xml:space="preserve">ПЛАН </t>
  </si>
  <si>
    <t>ФАКТ</t>
  </si>
  <si>
    <t>Средства на реализацию мероприятия, тыс.руб.</t>
  </si>
  <si>
    <t>3.2. Мероприятия, направленные на улучшение качества очистки сточных вод*</t>
  </si>
  <si>
    <t>3.3. Мероприятия по энергосбережению и повышению энергетической эффективности*</t>
  </si>
  <si>
    <t>Раздел 2. Баланс водоотведения</t>
  </si>
  <si>
    <t>2019 год</t>
  </si>
  <si>
    <t>2020 год</t>
  </si>
  <si>
    <t>2021 год</t>
  </si>
  <si>
    <t>2022 год</t>
  </si>
  <si>
    <t>2023 год</t>
  </si>
  <si>
    <t>городского</t>
  </si>
  <si>
    <t>сельского</t>
  </si>
  <si>
    <t>участок Мыс Шмидта-Рыркайпий</t>
  </si>
  <si>
    <t>Раздел 4. Объем финансовых потребностей, необходимых для реализации производственной программы</t>
  </si>
  <si>
    <t>Объем финансовых потребностей</t>
  </si>
  <si>
    <t>ПЛАН</t>
  </si>
  <si>
    <t>Раздел 5. Плановые показатели надежности, качества, энергетической эффективности объектов централизованных систем водоотведения</t>
  </si>
  <si>
    <t>№ п/п</t>
  </si>
  <si>
    <t>Участок Мыс Шмидта-Рыркайпий</t>
  </si>
  <si>
    <t>показатель надежности и бесперебойности централизованной системы водоотведения</t>
  </si>
  <si>
    <t>III</t>
  </si>
  <si>
    <t>Показатели эффективности использования ресурсов</t>
  </si>
  <si>
    <t>удельный расход электрической энергии, потребляемой в технологическом процессе транспортировки сточных вод, на единицу объема транспортируемых сточных вод</t>
  </si>
  <si>
    <t>кВт.ч/ куб.м</t>
  </si>
  <si>
    <t>общее количество электрической энергии, потребляемой в технологическом процессе транспортировки сточных вод</t>
  </si>
  <si>
    <t>тыс.кВт.ч</t>
  </si>
  <si>
    <t>общий объем транспортируемых сточных вод</t>
  </si>
  <si>
    <t>Отклонение 
(- не использовано, + перерасход)</t>
  </si>
  <si>
    <t>Причины отклонения</t>
  </si>
  <si>
    <t xml:space="preserve">Отклонение </t>
  </si>
  <si>
    <t>Насосы отключены. Транспортировка сточных вод осуществляется самотеком</t>
  </si>
  <si>
    <t>Руководитель организации</t>
  </si>
  <si>
    <t>(должность)</t>
  </si>
  <si>
    <t>(ФИО, подпись)</t>
  </si>
  <si>
    <t>Буров Андрей Александрович</t>
  </si>
  <si>
    <t>в сфере водоотведения за 2019-2021 годы</t>
  </si>
  <si>
    <t>Ремонт сети ВО  на участке ТК21-ТК21/2 по ул.Транспортная 18 в с.Рыркайпий</t>
  </si>
  <si>
    <t>Ремонт сети ВО на участке ТК9-ТК9/1 по ул.Строительная 9 в с.Рыркайпий</t>
  </si>
  <si>
    <t>Ремонт сети ВО на участке ТК8-ТК8/3 по ул.Строительная 7 в с.Рыркайпий</t>
  </si>
  <si>
    <t>Ремонт сети ВО на участке ТК7-ТК7/2 по ул.Строительная 5 в с.Рыркайпий</t>
  </si>
  <si>
    <t xml:space="preserve">
Ремонт сети ВО на участке ТК6/1-ввод в МКД по ул.Строительная 3 в с.Рыркайпий</t>
  </si>
  <si>
    <t>Ремонт сети ВО на участке ТК6/2-ТК6/5 по ул.Строительная 1 в с.Рыркайпий</t>
  </si>
  <si>
    <t xml:space="preserve">
Ремонт сети ВО на участке ТК5-ТК5/4 по ул.Строительная 4 в  с.Рыркайпий</t>
  </si>
  <si>
    <t xml:space="preserve">
Работы предусмотрены планом мероприятий по подготовке объектов МУП ЖКХ "Иультинское" к эксплуатации в осенне-зимний период 2021-2022 годов. Договор с АО "ЧТК" №01-09/21 от 18.10.2021по замене сетей ХВС и водоотведения в с.Рыркайпий, акты о приёмке выполненных работ от 21.11.21 № 2-8</t>
  </si>
  <si>
    <t>6.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</si>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</sst>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15" fillId="0" borderId="0"/>
    <xf numFmtId="0" fontId="10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5" fillId="0" borderId="0"/>
    <xf numFmtId="9" fontId="14" fillId="0" borderId="0" applyFont="0" applyFill="0" applyBorder="0" applyAlignment="0" applyProtection="0"/>
    <xf numFmtId="0" fontId="21" fillId="0" borderId="0"/>
    <xf numFmtId="0" fontId="5" fillId="0" borderId="0"/>
    <xf numFmtId="0" fontId="22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81">
    <xf numFmtId="0" fontId="0" fillId="0" borderId="0" xfId="0"/>
    <xf numFmtId="0" fontId="7" fillId="0" borderId="0" xfId="2" applyFont="1" applyBorder="1" applyAlignment="1"/>
    <xf numFmtId="0" fontId="7" fillId="0" borderId="0" xfId="2" applyFont="1" applyBorder="1" applyAlignment="1">
      <alignment horizontal="center"/>
    </xf>
    <xf numFmtId="0" fontId="7" fillId="0" borderId="0" xfId="2" applyFont="1" applyBorder="1"/>
    <xf numFmtId="0" fontId="7" fillId="0" borderId="1" xfId="2" applyFont="1" applyBorder="1" applyAlignment="1">
      <alignment horizontal="center"/>
    </xf>
    <xf numFmtId="0" fontId="7" fillId="0" borderId="0" xfId="2" applyFont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1" xfId="2" applyFont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7" fillId="0" borderId="0" xfId="4" applyFont="1"/>
    <xf numFmtId="0" fontId="11" fillId="0" borderId="1" xfId="4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/>
    </xf>
    <xf numFmtId="0" fontId="11" fillId="0" borderId="0" xfId="4" applyFont="1"/>
    <xf numFmtId="0" fontId="7" fillId="0" borderId="1" xfId="2" applyFont="1" applyBorder="1" applyAlignment="1">
      <alignment horizontal="left" vertical="center" wrapText="1"/>
    </xf>
    <xf numFmtId="0" fontId="11" fillId="0" borderId="0" xfId="4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/>
    </xf>
    <xf numFmtId="0" fontId="12" fillId="0" borderId="0" xfId="4" applyFont="1"/>
    <xf numFmtId="0" fontId="7" fillId="0" borderId="0" xfId="2" applyFont="1" applyBorder="1" applyAlignment="1">
      <alignment horizontal="left"/>
    </xf>
    <xf numFmtId="0" fontId="12" fillId="0" borderId="0" xfId="4" applyFont="1" applyBorder="1" applyAlignment="1">
      <alignment horizontal="left"/>
    </xf>
    <xf numFmtId="0" fontId="13" fillId="0" borderId="1" xfId="0" applyFont="1" applyBorder="1"/>
    <xf numFmtId="0" fontId="11" fillId="0" borderId="2" xfId="0" applyFont="1" applyBorder="1" applyAlignment="1">
      <alignment horizontal="center" vertical="center" wrapText="1"/>
    </xf>
    <xf numFmtId="4" fontId="13" fillId="0" borderId="0" xfId="0" applyNumberFormat="1" applyFont="1"/>
    <xf numFmtId="164" fontId="11" fillId="2" borderId="1" xfId="0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/>
    </xf>
    <xf numFmtId="0" fontId="11" fillId="0" borderId="1" xfId="0" applyFont="1" applyBorder="1"/>
    <xf numFmtId="0" fontId="7" fillId="0" borderId="6" xfId="2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165" fontId="7" fillId="0" borderId="1" xfId="2" applyNumberFormat="1" applyFont="1" applyBorder="1" applyAlignment="1">
      <alignment horizontal="center"/>
    </xf>
    <xf numFmtId="165" fontId="7" fillId="0" borderId="1" xfId="2" applyNumberFormat="1" applyFont="1" applyBorder="1" applyAlignment="1">
      <alignment horizontal="center" vertical="center"/>
    </xf>
    <xf numFmtId="0" fontId="16" fillId="0" borderId="5" xfId="0" applyFont="1" applyFill="1" applyBorder="1" applyAlignment="1"/>
    <xf numFmtId="0" fontId="19" fillId="0" borderId="0" xfId="2" applyFont="1" applyFill="1" applyAlignment="1">
      <alignment horizontal="center" vertical="center" wrapText="1"/>
    </xf>
    <xf numFmtId="0" fontId="13" fillId="0" borderId="0" xfId="0" applyFont="1" applyFill="1"/>
    <xf numFmtId="0" fontId="13" fillId="0" borderId="38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49" fontId="19" fillId="0" borderId="7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left" vertical="top" wrapText="1"/>
    </xf>
    <xf numFmtId="164" fontId="13" fillId="0" borderId="7" xfId="0" applyNumberFormat="1" applyFont="1" applyFill="1" applyBorder="1" applyAlignment="1">
      <alignment horizontal="center" vertical="top" wrapText="1"/>
    </xf>
    <xf numFmtId="165" fontId="13" fillId="0" borderId="3" xfId="0" applyNumberFormat="1" applyFont="1" applyFill="1" applyBorder="1" applyAlignment="1">
      <alignment horizontal="center" vertical="top" wrapText="1"/>
    </xf>
    <xf numFmtId="165" fontId="13" fillId="0" borderId="8" xfId="0" applyNumberFormat="1" applyFont="1" applyFill="1" applyBorder="1" applyAlignment="1">
      <alignment horizontal="center" vertical="top" wrapText="1"/>
    </xf>
    <xf numFmtId="165" fontId="13" fillId="0" borderId="9" xfId="0" applyNumberFormat="1" applyFont="1" applyFill="1" applyBorder="1" applyAlignment="1">
      <alignment horizontal="center" vertical="top" wrapText="1"/>
    </xf>
    <xf numFmtId="165" fontId="13" fillId="0" borderId="10" xfId="0" applyNumberFormat="1" applyFont="1" applyFill="1" applyBorder="1" applyAlignment="1">
      <alignment horizontal="center" vertical="top" wrapText="1"/>
    </xf>
    <xf numFmtId="165" fontId="13" fillId="0" borderId="27" xfId="0" applyNumberFormat="1" applyFont="1" applyFill="1" applyBorder="1" applyAlignment="1">
      <alignment horizontal="center" vertical="top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5" fontId="19" fillId="0" borderId="7" xfId="0" applyNumberFormat="1" applyFont="1" applyFill="1" applyBorder="1" applyAlignment="1">
      <alignment horizontal="center" vertical="center" wrapText="1"/>
    </xf>
    <xf numFmtId="165" fontId="19" fillId="0" borderId="11" xfId="0" applyNumberFormat="1" applyFont="1" applyFill="1" applyBorder="1" applyAlignment="1">
      <alignment horizontal="center" vertical="center" wrapText="1"/>
    </xf>
    <xf numFmtId="165" fontId="19" fillId="0" borderId="12" xfId="0" applyNumberFormat="1" applyFont="1" applyFill="1" applyBorder="1" applyAlignment="1">
      <alignment horizontal="center" vertical="center" wrapText="1"/>
    </xf>
    <xf numFmtId="165" fontId="19" fillId="0" borderId="13" xfId="0" applyNumberFormat="1" applyFont="1" applyFill="1" applyBorder="1" applyAlignment="1">
      <alignment horizontal="center" vertical="center" wrapText="1"/>
    </xf>
    <xf numFmtId="165" fontId="19" fillId="0" borderId="40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left" vertical="top" wrapText="1"/>
    </xf>
    <xf numFmtId="165" fontId="13" fillId="0" borderId="7" xfId="0" applyNumberFormat="1" applyFont="1" applyFill="1" applyBorder="1" applyAlignment="1">
      <alignment horizontal="center" vertical="center" wrapText="1"/>
    </xf>
    <xf numFmtId="165" fontId="13" fillId="0" borderId="11" xfId="0" applyNumberFormat="1" applyFont="1" applyFill="1" applyBorder="1" applyAlignment="1">
      <alignment horizontal="center" vertical="center" wrapText="1"/>
    </xf>
    <xf numFmtId="165" fontId="13" fillId="0" borderId="12" xfId="0" applyNumberFormat="1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165" fontId="13" fillId="0" borderId="40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5" fontId="19" fillId="0" borderId="14" xfId="0" applyNumberFormat="1" applyFont="1" applyFill="1" applyBorder="1" applyAlignment="1">
      <alignment horizontal="center" vertical="center" wrapText="1"/>
    </xf>
    <xf numFmtId="165" fontId="19" fillId="0" borderId="15" xfId="0" applyNumberFormat="1" applyFont="1" applyFill="1" applyBorder="1" applyAlignment="1">
      <alignment horizontal="center" vertical="center" wrapText="1"/>
    </xf>
    <xf numFmtId="165" fontId="19" fillId="0" borderId="10" xfId="0" applyNumberFormat="1" applyFont="1" applyFill="1" applyBorder="1" applyAlignment="1">
      <alignment horizontal="center" vertical="center" wrapText="1"/>
    </xf>
    <xf numFmtId="165" fontId="19" fillId="0" borderId="27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165" fontId="13" fillId="0" borderId="14" xfId="0" applyNumberFormat="1" applyFont="1" applyFill="1" applyBorder="1" applyAlignment="1">
      <alignment horizontal="center" vertical="center" wrapText="1"/>
    </xf>
    <xf numFmtId="165" fontId="13" fillId="0" borderId="15" xfId="0" applyNumberFormat="1" applyFont="1" applyFill="1" applyBorder="1" applyAlignment="1">
      <alignment horizontal="center" vertical="center" wrapText="1"/>
    </xf>
    <xf numFmtId="165" fontId="13" fillId="0" borderId="10" xfId="0" applyNumberFormat="1" applyFont="1" applyFill="1" applyBorder="1" applyAlignment="1">
      <alignment horizontal="center" vertical="center" wrapText="1"/>
    </xf>
    <xf numFmtId="165" fontId="13" fillId="0" borderId="27" xfId="0" applyNumberFormat="1" applyFont="1" applyFill="1" applyBorder="1" applyAlignment="1">
      <alignment horizontal="center" vertical="center" wrapText="1"/>
    </xf>
    <xf numFmtId="165" fontId="13" fillId="0" borderId="41" xfId="0" applyNumberFormat="1" applyFont="1" applyFill="1" applyBorder="1" applyAlignment="1">
      <alignment horizontal="center" vertical="center" wrapText="1"/>
    </xf>
    <xf numFmtId="165" fontId="13" fillId="0" borderId="29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left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164" fontId="19" fillId="0" borderId="4" xfId="0" applyNumberFormat="1" applyFont="1" applyFill="1" applyBorder="1" applyAlignment="1">
      <alignment horizontal="center" vertical="center" wrapText="1"/>
    </xf>
    <xf numFmtId="164" fontId="19" fillId="0" borderId="4" xfId="0" applyNumberFormat="1" applyFont="1" applyFill="1" applyBorder="1" applyAlignment="1">
      <alignment horizontal="left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5" fontId="19" fillId="0" borderId="4" xfId="0" applyNumberFormat="1" applyFont="1" applyFill="1" applyBorder="1" applyAlignment="1">
      <alignment horizontal="center" vertical="center" wrapText="1"/>
    </xf>
    <xf numFmtId="165" fontId="19" fillId="0" borderId="16" xfId="0" applyNumberFormat="1" applyFont="1" applyFill="1" applyBorder="1" applyAlignment="1">
      <alignment horizontal="center" vertical="center" wrapText="1"/>
    </xf>
    <xf numFmtId="165" fontId="19" fillId="0" borderId="17" xfId="0" applyNumberFormat="1" applyFont="1" applyFill="1" applyBorder="1" applyAlignment="1">
      <alignment horizontal="center" vertical="center" wrapText="1"/>
    </xf>
    <xf numFmtId="165" fontId="19" fillId="0" borderId="18" xfId="0" applyNumberFormat="1" applyFont="1" applyFill="1" applyBorder="1" applyAlignment="1">
      <alignment horizontal="center" vertical="center" wrapText="1"/>
    </xf>
    <xf numFmtId="165" fontId="19" fillId="0" borderId="42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Alignment="1">
      <alignment horizontal="center" vertical="center"/>
    </xf>
    <xf numFmtId="4" fontId="13" fillId="0" borderId="0" xfId="0" applyNumberFormat="1" applyFont="1" applyFill="1"/>
    <xf numFmtId="0" fontId="13" fillId="0" borderId="39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13" fillId="0" borderId="35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shrinkToFit="1"/>
    </xf>
    <xf numFmtId="0" fontId="13" fillId="0" borderId="38" xfId="0" applyFont="1" applyBorder="1" applyAlignment="1">
      <alignment vertical="center"/>
    </xf>
    <xf numFmtId="0" fontId="13" fillId="0" borderId="38" xfId="0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164" fontId="11" fillId="0" borderId="43" xfId="0" applyNumberFormat="1" applyFont="1" applyBorder="1" applyAlignment="1">
      <alignment horizontal="center" vertical="center" wrapText="1"/>
    </xf>
    <xf numFmtId="0" fontId="7" fillId="0" borderId="0" xfId="0" applyFont="1"/>
    <xf numFmtId="49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15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" fontId="11" fillId="0" borderId="23" xfId="0" applyNumberFormat="1" applyFont="1" applyBorder="1" applyAlignment="1">
      <alignment horizontal="center" vertical="center" wrapText="1"/>
    </xf>
    <xf numFmtId="1" fontId="11" fillId="0" borderId="24" xfId="0" applyNumberFormat="1" applyFont="1" applyBorder="1" applyAlignment="1">
      <alignment horizontal="center" vertical="center" wrapText="1"/>
    </xf>
    <xf numFmtId="1" fontId="11" fillId="0" borderId="25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7" xfId="5" applyFont="1" applyBorder="1" applyAlignment="1">
      <alignment horizontal="justify" vertical="top" wrapText="1"/>
    </xf>
    <xf numFmtId="0" fontId="11" fillId="0" borderId="3" xfId="5" applyFont="1" applyBorder="1" applyAlignment="1">
      <alignment horizontal="justify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4" xfId="5" applyFont="1" applyBorder="1" applyAlignment="1">
      <alignment horizontal="justify" vertical="top" wrapText="1"/>
    </xf>
    <xf numFmtId="0" fontId="11" fillId="0" borderId="4" xfId="0" applyFont="1" applyBorder="1" applyAlignment="1">
      <alignment horizontal="center" vertical="center" wrapText="1"/>
    </xf>
    <xf numFmtId="166" fontId="11" fillId="0" borderId="16" xfId="0" applyNumberFormat="1" applyFont="1" applyBorder="1" applyAlignment="1">
      <alignment horizontal="center" vertical="center" wrapText="1"/>
    </xf>
    <xf numFmtId="166" fontId="11" fillId="0" borderId="17" xfId="0" applyNumberFormat="1" applyFont="1" applyFill="1" applyBorder="1" applyAlignment="1">
      <alignment horizontal="center" vertical="center" wrapText="1"/>
    </xf>
    <xf numFmtId="166" fontId="11" fillId="0" borderId="28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justify" vertical="top" wrapText="1"/>
    </xf>
    <xf numFmtId="166" fontId="11" fillId="0" borderId="8" xfId="0" applyNumberFormat="1" applyFont="1" applyBorder="1" applyAlignment="1">
      <alignment horizontal="center" vertical="center" wrapText="1"/>
    </xf>
    <xf numFmtId="166" fontId="11" fillId="0" borderId="9" xfId="0" applyNumberFormat="1" applyFont="1" applyBorder="1" applyAlignment="1">
      <alignment horizontal="center" vertical="center" wrapText="1"/>
    </xf>
    <xf numFmtId="166" fontId="11" fillId="0" borderId="2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top" wrapText="1"/>
    </xf>
    <xf numFmtId="164" fontId="11" fillId="0" borderId="15" xfId="0" applyNumberFormat="1" applyFont="1" applyFill="1" applyBorder="1" applyAlignment="1">
      <alignment horizontal="center" vertical="center" wrapText="1"/>
    </xf>
    <xf numFmtId="164" fontId="11" fillId="0" borderId="2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top" wrapText="1"/>
    </xf>
    <xf numFmtId="164" fontId="11" fillId="0" borderId="16" xfId="0" applyNumberFormat="1" applyFont="1" applyBorder="1" applyAlignment="1">
      <alignment horizontal="center" vertical="center" wrapText="1"/>
    </xf>
    <xf numFmtId="164" fontId="11" fillId="0" borderId="17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1" fillId="0" borderId="29" xfId="0" applyNumberFormat="1" applyFont="1" applyBorder="1" applyAlignment="1">
      <alignment horizontal="center" vertical="center" wrapText="1"/>
    </xf>
    <xf numFmtId="1" fontId="11" fillId="0" borderId="29" xfId="0" applyNumberFormat="1" applyFont="1" applyBorder="1" applyAlignment="1">
      <alignment horizontal="center" vertical="center" wrapText="1"/>
    </xf>
    <xf numFmtId="1" fontId="11" fillId="0" borderId="30" xfId="0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166" fontId="11" fillId="0" borderId="31" xfId="0" applyNumberFormat="1" applyFont="1" applyBorder="1" applyAlignment="1">
      <alignment horizontal="center" vertical="center" wrapText="1"/>
    </xf>
    <xf numFmtId="166" fontId="11" fillId="0" borderId="44" xfId="0" applyNumberFormat="1" applyFont="1" applyBorder="1" applyAlignment="1">
      <alignment horizontal="center" vertical="center" wrapText="1"/>
    </xf>
    <xf numFmtId="164" fontId="11" fillId="0" borderId="31" xfId="0" applyNumberFormat="1" applyFont="1" applyBorder="1" applyAlignment="1">
      <alignment horizontal="center" vertical="center" wrapText="1"/>
    </xf>
    <xf numFmtId="0" fontId="7" fillId="0" borderId="38" xfId="0" applyFont="1" applyBorder="1"/>
    <xf numFmtId="166" fontId="11" fillId="0" borderId="29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3" fillId="0" borderId="32" xfId="2" applyFont="1" applyFill="1" applyBorder="1" applyAlignment="1">
      <alignment vertical="center" wrapText="1"/>
    </xf>
    <xf numFmtId="0" fontId="13" fillId="0" borderId="33" xfId="2" applyFont="1" applyFill="1" applyBorder="1" applyAlignment="1">
      <alignment vertical="center" wrapText="1"/>
    </xf>
    <xf numFmtId="0" fontId="7" fillId="0" borderId="32" xfId="2" applyFont="1" applyBorder="1" applyAlignment="1">
      <alignment vertical="center" wrapText="1"/>
    </xf>
    <xf numFmtId="0" fontId="7" fillId="0" borderId="33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8" fillId="0" borderId="33" xfId="2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7" fillId="0" borderId="32" xfId="2" applyFont="1" applyFill="1" applyBorder="1" applyAlignment="1">
      <alignment vertical="center" wrapText="1"/>
    </xf>
    <xf numFmtId="0" fontId="7" fillId="0" borderId="33" xfId="2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164" fontId="11" fillId="0" borderId="44" xfId="0" applyNumberFormat="1" applyFont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166" fontId="11" fillId="0" borderId="31" xfId="0" applyNumberFormat="1" applyFont="1" applyFill="1" applyBorder="1" applyAlignment="1">
      <alignment horizontal="center" vertical="center" wrapText="1"/>
    </xf>
    <xf numFmtId="164" fontId="11" fillId="0" borderId="26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66" fontId="11" fillId="0" borderId="28" xfId="0" applyNumberFormat="1" applyFont="1" applyBorder="1" applyAlignment="1">
      <alignment horizontal="center" vertical="center" wrapText="1"/>
    </xf>
    <xf numFmtId="164" fontId="11" fillId="0" borderId="29" xfId="0" applyNumberFormat="1" applyFont="1" applyFill="1" applyBorder="1" applyAlignment="1">
      <alignment horizontal="center" vertical="center" wrapText="1"/>
    </xf>
    <xf numFmtId="0" fontId="11" fillId="0" borderId="5" xfId="4" applyFont="1" applyBorder="1"/>
    <xf numFmtId="0" fontId="11" fillId="0" borderId="0" xfId="4" applyFont="1" applyAlignment="1">
      <alignment horizontal="center"/>
    </xf>
    <xf numFmtId="164" fontId="11" fillId="0" borderId="46" xfId="0" applyNumberFormat="1" applyFont="1" applyBorder="1" applyAlignment="1">
      <alignment horizontal="center" vertical="center" wrapText="1"/>
    </xf>
    <xf numFmtId="164" fontId="11" fillId="0" borderId="34" xfId="0" applyNumberFormat="1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1" fontId="11" fillId="0" borderId="35" xfId="0" applyNumberFormat="1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66" fontId="11" fillId="0" borderId="18" xfId="0" applyNumberFormat="1" applyFont="1" applyFill="1" applyBorder="1" applyAlignment="1">
      <alignment horizontal="center" vertical="center" wrapText="1"/>
    </xf>
    <xf numFmtId="166" fontId="11" fillId="0" borderId="44" xfId="0" applyNumberFormat="1" applyFont="1" applyFill="1" applyBorder="1" applyAlignment="1">
      <alignment horizontal="center" vertical="center" wrapText="1"/>
    </xf>
    <xf numFmtId="164" fontId="11" fillId="0" borderId="31" xfId="0" applyNumberFormat="1" applyFont="1" applyFill="1" applyBorder="1" applyAlignment="1">
      <alignment horizontal="center" vertical="center" wrapText="1"/>
    </xf>
    <xf numFmtId="1" fontId="11" fillId="0" borderId="29" xfId="0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vertical="center" wrapText="1"/>
    </xf>
    <xf numFmtId="0" fontId="7" fillId="0" borderId="6" xfId="2" applyFont="1" applyFill="1" applyBorder="1" applyAlignment="1">
      <alignment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0" fontId="12" fillId="0" borderId="0" xfId="4" applyFont="1" applyAlignment="1">
      <alignment horizontal="center"/>
    </xf>
    <xf numFmtId="0" fontId="18" fillId="0" borderId="0" xfId="2" applyFont="1" applyAlignment="1">
      <alignment horizontal="center" wrapText="1"/>
    </xf>
    <xf numFmtId="0" fontId="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8" fillId="0" borderId="5" xfId="2" applyFont="1" applyBorder="1" applyAlignment="1">
      <alignment horizontal="left" vertical="center" wrapText="1"/>
    </xf>
    <xf numFmtId="0" fontId="13" fillId="0" borderId="19" xfId="0" applyFont="1" applyFill="1" applyBorder="1" applyAlignment="1">
      <alignment horizontal="center" vertical="center" wrapText="1" shrinkToFit="1"/>
    </xf>
    <xf numFmtId="0" fontId="13" fillId="0" borderId="22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 wrapText="1"/>
    </xf>
    <xf numFmtId="0" fontId="13" fillId="0" borderId="32" xfId="2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center" vertical="center" wrapText="1"/>
    </xf>
    <xf numFmtId="0" fontId="19" fillId="0" borderId="32" xfId="2" applyFont="1" applyFill="1" applyBorder="1" applyAlignment="1">
      <alignment horizontal="center" vertical="center" wrapText="1"/>
    </xf>
    <xf numFmtId="0" fontId="19" fillId="0" borderId="33" xfId="2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 shrinkToFit="1"/>
    </xf>
    <xf numFmtId="0" fontId="13" fillId="3" borderId="5" xfId="0" applyFont="1" applyFill="1" applyBorder="1" applyAlignment="1">
      <alignment horizontal="center" vertical="center" wrapText="1" shrinkToFit="1"/>
    </xf>
    <xf numFmtId="0" fontId="13" fillId="3" borderId="35" xfId="0" applyFont="1" applyFill="1" applyBorder="1" applyAlignment="1">
      <alignment horizontal="center" vertical="center" wrapText="1" shrinkToFit="1"/>
    </xf>
    <xf numFmtId="0" fontId="13" fillId="4" borderId="6" xfId="0" applyFont="1" applyFill="1" applyBorder="1" applyAlignment="1">
      <alignment horizontal="center" vertical="center" wrapText="1" shrinkToFit="1"/>
    </xf>
    <xf numFmtId="0" fontId="13" fillId="4" borderId="32" xfId="0" applyFont="1" applyFill="1" applyBorder="1" applyAlignment="1">
      <alignment horizontal="center" vertical="center" wrapText="1" shrinkToFit="1"/>
    </xf>
    <xf numFmtId="0" fontId="13" fillId="4" borderId="33" xfId="0" applyFont="1" applyFill="1" applyBorder="1" applyAlignment="1">
      <alignment horizontal="center" vertical="center" wrapText="1" shrinkToFit="1"/>
    </xf>
    <xf numFmtId="0" fontId="13" fillId="5" borderId="39" xfId="0" applyFont="1" applyFill="1" applyBorder="1" applyAlignment="1">
      <alignment horizontal="center" vertical="center" wrapText="1" shrinkToFit="1"/>
    </xf>
    <xf numFmtId="0" fontId="13" fillId="5" borderId="5" xfId="0" applyFont="1" applyFill="1" applyBorder="1" applyAlignment="1">
      <alignment horizontal="center" vertical="center" wrapText="1" shrinkToFit="1"/>
    </xf>
    <xf numFmtId="0" fontId="13" fillId="5" borderId="35" xfId="0" applyFont="1" applyFill="1" applyBorder="1" applyAlignment="1">
      <alignment horizontal="center" vertical="center" wrapText="1" shrinkToFit="1"/>
    </xf>
    <xf numFmtId="0" fontId="13" fillId="6" borderId="39" xfId="0" applyFont="1" applyFill="1" applyBorder="1" applyAlignment="1">
      <alignment horizontal="center" vertical="center" wrapText="1" shrinkToFit="1"/>
    </xf>
    <xf numFmtId="0" fontId="13" fillId="6" borderId="5" xfId="0" applyFont="1" applyFill="1" applyBorder="1" applyAlignment="1">
      <alignment horizontal="center" vertical="center" wrapText="1" shrinkToFit="1"/>
    </xf>
    <xf numFmtId="0" fontId="13" fillId="6" borderId="35" xfId="0" applyFont="1" applyFill="1" applyBorder="1" applyAlignment="1">
      <alignment horizontal="center" vertical="center" wrapText="1" shrinkToFit="1"/>
    </xf>
    <xf numFmtId="0" fontId="13" fillId="7" borderId="1" xfId="0" applyFont="1" applyFill="1" applyBorder="1" applyAlignment="1">
      <alignment horizontal="center" vertical="center" wrapText="1" shrinkToFit="1"/>
    </xf>
    <xf numFmtId="0" fontId="13" fillId="7" borderId="6" xfId="0" applyFont="1" applyFill="1" applyBorder="1" applyAlignment="1">
      <alignment horizontal="center" vertical="center" wrapText="1" shrinkToFit="1"/>
    </xf>
    <xf numFmtId="0" fontId="7" fillId="0" borderId="36" xfId="2" applyFont="1" applyBorder="1" applyAlignment="1">
      <alignment horizontal="left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32" xfId="0" applyNumberFormat="1" applyFont="1" applyBorder="1" applyAlignment="1">
      <alignment horizontal="center" vertical="center" wrapText="1"/>
    </xf>
    <xf numFmtId="0" fontId="7" fillId="0" borderId="6" xfId="2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7" fillId="0" borderId="33" xfId="2" applyFont="1" applyBorder="1" applyAlignment="1">
      <alignment horizontal="left"/>
    </xf>
    <xf numFmtId="0" fontId="11" fillId="0" borderId="19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2" fillId="0" borderId="1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wrapText="1"/>
    </xf>
    <xf numFmtId="0" fontId="12" fillId="0" borderId="0" xfId="0" applyNumberFormat="1" applyFont="1" applyBorder="1" applyAlignment="1">
      <alignment horizontal="left" vertical="center" wrapText="1"/>
    </xf>
    <xf numFmtId="0" fontId="12" fillId="0" borderId="5" xfId="0" applyNumberFormat="1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wrapText="1"/>
    </xf>
    <xf numFmtId="0" fontId="13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 wrapText="1"/>
    </xf>
    <xf numFmtId="0" fontId="7" fillId="0" borderId="38" xfId="2" applyFont="1" applyBorder="1" applyAlignment="1">
      <alignment horizontal="center" vertical="center" wrapText="1"/>
    </xf>
    <xf numFmtId="0" fontId="7" fillId="0" borderId="39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32" xfId="2" applyFont="1" applyBorder="1" applyAlignment="1">
      <alignment horizontal="center" vertical="center" wrapText="1"/>
    </xf>
    <xf numFmtId="0" fontId="7" fillId="0" borderId="33" xfId="2" applyFont="1" applyBorder="1" applyAlignment="1">
      <alignment horizontal="center" vertical="center" wrapText="1"/>
    </xf>
    <xf numFmtId="164" fontId="11" fillId="2" borderId="43" xfId="0" applyNumberFormat="1" applyFont="1" applyFill="1" applyBorder="1" applyAlignment="1">
      <alignment horizontal="left" vertical="center" wrapText="1"/>
    </xf>
    <xf numFmtId="164" fontId="11" fillId="2" borderId="45" xfId="0" applyNumberFormat="1" applyFont="1" applyFill="1" applyBorder="1" applyAlignment="1">
      <alignment horizontal="left" vertical="center" wrapText="1"/>
    </xf>
    <xf numFmtId="164" fontId="11" fillId="2" borderId="25" xfId="0" applyNumberFormat="1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32" xfId="2" applyFont="1" applyFill="1" applyBorder="1" applyAlignment="1">
      <alignment horizontal="center" vertical="center" wrapText="1"/>
    </xf>
    <xf numFmtId="0" fontId="7" fillId="0" borderId="33" xfId="2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8" fillId="0" borderId="5" xfId="2" applyFont="1" applyBorder="1" applyAlignment="1">
      <alignment horizontal="justify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</cellXfs>
  <cellStyles count="18">
    <cellStyle name="Обычный" xfId="0" builtinId="0"/>
    <cellStyle name="Обычный 2" xfId="1"/>
    <cellStyle name="Обычный 2_ООО Тепловая компания (печора)" xfId="2"/>
    <cellStyle name="Обычный 3" xfId="6"/>
    <cellStyle name="Обычный 3 2" xfId="13"/>
    <cellStyle name="Обычный 3 2 2" xfId="11"/>
    <cellStyle name="Обычный 3 3" xfId="14"/>
    <cellStyle name="Обычный 4" xfId="9"/>
    <cellStyle name="Обычный 5" xfId="3"/>
    <cellStyle name="Обычный 6" xfId="10"/>
    <cellStyle name="Обычный 6 3" xfId="16"/>
    <cellStyle name="Обычный 6 3 2" xfId="15"/>
    <cellStyle name="Обычный 7" xfId="12"/>
    <cellStyle name="Обычный 8" xfId="7"/>
    <cellStyle name="Обычный 9" xfId="17"/>
    <cellStyle name="Обычный_PP_PitWater" xfId="4"/>
    <cellStyle name="Процентный 4" xfId="8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0;&#1072;&#1088;&#1080;&#1092;&#1099;\&#1055;&#1083;&#1072;&#1085;%20&#1079;&#1072;&#1090;&#1088;&#1072;&#1090;_&#1052;&#1059;&#1055;%20&#1046;&#1050;&#1061;%20&#1048;&#1091;&#1083;&#1100;&#1090;&#1080;&#1085;&#1089;&#1082;&#1086;&#1077;_2017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%60&#1054;&#1073;&#1097;&#1077;&#1077;/&#1043;&#1086;&#1090;&#1086;&#1074;&#1099;&#1077;%20&#1090;&#1072;&#1088;&#1080;&#1092;&#1099;%202009/&#1040;&#1085;&#1072;&#1083;&#1080;&#1079;%20&#1087;&#1088;&#1086;&#1080;&#1079;&#1074;&#1086;&#1076;&#1089;&#1090;&#1074;&#1077;&#1085;&#1085;&#1099;&#1093;%20&#1087;&#1088;&#1086;&#1075;&#1088;&#1072;&#1084;&#1084;%20&#1085;&#1072;%202009%20&#1075;&#1086;&#1076;/&#1048;&#1085;&#1090;&#1080;&#1085;&#1089;&#1082;&#1072;&#1103;%20&#1058;&#1050;%20&#1054;&#1054;&#1054;%20&#1086;&#1090;&#1087;&#1091;&#1089;&#108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2;&#1086;&#1080;%20&#1076;&#1086;&#1082;&#1091;&#1084;&#1077;&#1085;&#1090;&#1099;/&#1052;&#1086;&#1080;%20&#1076;&#1086;&#1082;&#1091;&#1084;&#1077;&#1085;&#1090;&#1099;/&#1047;&#1080;&#1085;&#1095;&#1077;&#1085;&#1082;&#1086;/&#1055;&#1077;&#1088;&#1077;&#1076;&#1072;&#1095;&#1072;%20&#1069;&#1083;&#1077;&#1082;&#1090;&#1088;&#1086;&#1101;&#1085;&#1077;&#1088;&#1075;&#1080;&#1080;/&#1059;&#1093;&#1090;&#1072;&#1101;&#1085;&#1077;&#1088;&#1075;&#1086;/&#1059;&#1093;&#1090;&#1072;&#1101;&#1085;&#1077;&#1088;&#1075;&#1086;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Users/golubeva/Documents/&#1056;&#1040;&#1057;&#1063;&#1045;&#1058;%20&#1058;&#1040;&#1056;&#1048;&#1060;&#1054;&#1042;/&#1076;&#1086;&#1087;.&#1084;&#1072;&#1090;&#1077;&#1088;&#1080;&#1072;&#1083;&#1099;%20&#1082;%20&#1090;&#1072;&#1088;&#1080;&#1092;&#1085;&#1086;&#1084;&#1091;%20&#1096;&#1072;&#1073;&#1083;&#1086;&#1085;&#1091;&#1056;&#1040;&#1057;&#1063;&#1045;&#1058;&#1053;&#1067;&#1049;105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86;&#1074;&#1080;&#1082;&#1086;&#1074;&#1072;\&#1083;&#1077;&#1085;&#1072;\&#1069;&#1082;&#1089;&#1087;&#1077;&#1088;&#1090;&#1080;&#1079;&#1072;%20&#1087;&#1088;&#1086;&#1080;&#1079;&#1074;&#1086;&#1076;&#1089;&#1090;&#1074;&#1077;&#1085;&#1085;&#1086;&#1081;%20&#1087;&#1088;&#1086;&#1075;&#1088;&#1072;&#1084;&#1084;&#1099;\&#1069;&#1050;&#1057;&#1055;&#1045;&#1056;&#1058;&#1048;&#1047;&#1040;%20&#1050;&#1054;&#1052;&#1048;&#1058;&#1045;&#1055;&#1051;&#1054;&#1042;&#1040;&#1071;\&#1069;&#1058;&#1040;&#1051;&#1054;&#1053;%20&#1069;&#1050;&#1057;&#1055;.&#1055;&#1056;.&#1055;&#1056;.exc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8;&#1077;&#1087;&#1083;&#1086;~&#1088;&#1077;&#1082;&#1086;&#1085;&#1089;&#1090;&#1088;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-6\&#1058;&#1072;&#1090;&#1100;&#1103;&#1085;&#1072;\&#1042;&#1086;&#1076;&#1086;&#1089;&#1085;&#1072;&#1073;&#1078;&#1077;&#1085;&#1080;&#1077;%202015\&#1058;&#1072;&#1088;&#1080;&#1092;&#1099;%202016%20&#1075;&#1086;&#1076;\&#1052;&#1059;&#1055;%20&#1046;&#1050;&#1061;%20&#1048;&#1091;&#1083;&#1100;&#1090;&#1080;&#1085;&#1089;&#1082;&#1086;&#1077;%20&#1056;&#1072;&#1089;&#1095;&#1077;&#1090;%20&#1058;&#1072;&#1088;&#1080;&#1092;&#1072;%202016%20&#1075;&#1086;&#1076;\&#1052;&#1059;&#1055;%20&#1046;&#1050;&#1061;%20&#1048;&#1091;&#1083;&#1100;&#1090;&#1080;&#1085;&#1089;&#1082;&#1086;&#1077;%20&#1088;&#1072;&#1089;&#1095;&#1077;&#1090;%20&#1090;&#1072;&#1088;&#1080;&#1092;&#1072;%20&#1042;&#1057;%20&#1080;%20&#1042;&#1054;%202016&#1075;\&#1058;&#1040;&#1056;&#1048;&#1060;&#1067;\&#1054;&#1054;&#1054;%20&#1042;&#1086;&#1076;&#1086;&#1082;&#1072;&#1085;&#1072;&#1083;%20&#1053;&#1080;&#1078;&#1085;&#1080;&#1081;%20&#1054;&#1076;&#1077;&#1089;\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n1\&#1089;&#1077;&#1090;&#1077;&#1074;&#1072;&#1103;\Documents%20and%20Settings\NikolayM.CHAO\Desktop\&#1048;&#1089;&#1087;&#1086;&#1083;&#1085;&#1077;&#1085;&#1080;&#1077;%20&#1087;&#1083;&#1072;&#1085;&#1072;\&#1041;&#1072;&#1079;&#1072;%20&#1087;&#1086;&#1090;&#1088;&#1077;&#1073;&#1083;&#1077;&#1085;&#1080;&#1103;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5;&#1072;&#1083;&#1100;&#1095;&#1080;&#1082;&#1086;&#1074;&#1072;%20&#1048;.&#1040;/&#1053;&#1086;&#1074;&#1099;&#1077;%20&#1076;&#1086;&#1082;&#1091;&#1084;&#1077;&#1085;&#1090;&#1099;%20&#1089;%20&#1085;&#1086;&#1091;&#1090;&#1073;&#1091;&#1082;&#1072;/&#1052;&#1059;&#1055;%20&#1043;&#1086;&#1088;&#1074;&#1086;&#1076;&#1086;&#1082;&#1072;&#1085;&#1072;&#1083;%20&#1055;&#1077;&#1095;&#1086;&#1088;&#1072;%202011/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0;&#1054;&#1052;&#1052;&#1059;&#1053;&#1040;&#1051;&#1068;&#1053;&#1067;&#1045;%20&#1059;&#1057;&#1051;&#1059;&#1043;&#1048;%20&#1085;&#1072;%202023%20&#1075;&#1086;&#1076;/&#1052;&#1059;&#1055;%20&#1046;&#1050;&#1061;%20&#1048;&#1091;&#1083;&#1100;&#1090;/&#1046;&#1050;&#1061;%20&#1048;&#1091;&#1083;&#1100;&#1090;%20&#1042;&#1054;%202023%20&#1082;&#1086;&#108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3\&#1086;&#1073;&#1097;&#1072;&#1103;\&#1055;&#1055;_&#1048;&#1091;&#1083;&#1100;&#1090;&#1080;&#1085;&#1089;&#1082;&#1080;&#1081;%20&#1092;&#1080;&#1083;&#1080;&#1072;&#1083;_2013_%20&#1058;&#1041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0;&#1072;&#1088;&#1080;&#1092;&#1099;\Documents%20and%20Settings\&#1052;&#1072;&#1088;&#1080;&#1103;\&#1056;&#1072;&#1073;&#1086;&#1095;&#1080;&#1081;%20&#1089;&#1090;&#1086;&#1083;\&#1057;&#1086;%20&#1089;&#1087;&#1080;&#1082;&#1077;&#1088;&#1072;\&#1069;&#1083;&#1100;&#1084;&#1080;&#1088;&#1072;\&#1053;&#1086;&#1074;&#1072;&#1103;%20&#1087;&#1072;&#1087;&#1082;&#1072;\&#1055;&#1055;_&#1048;&#1091;&#1083;&#1100;&#1090;&#1080;&#1085;&#1089;&#1082;&#1080;&#1081;%20&#1092;&#1080;&#1083;&#1080;&#1072;&#1083;_2007_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&#1057;&#1077;&#1083;&#1103;&#1082;&#1086;&#1074;&#1072;%20&#1045;.&#1057;/&#1087;&#1072;&#1082;&#1077;&#1090;%20&#1092;&#1072;&#1081;&#1083;&#1086;&#1074;/&#1090;&#1072;&#1088;&#1080;&#1092;%20&#1097;&#1072;&#1073;&#1083;&#1086;&#108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69;&#1050;&#1057;&#1055;&#1045;&#1056;&#1058;&#1048;&#1047;&#1067;%20&#1042;&#1050;%202007/&#1058;&#1077;&#1087;&#1083;&#1086;~&#1088;&#1077;&#1082;&#1086;&#1085;&#1089;&#1090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6;&#1072;&#1089;&#1095;&#1077;&#1090;&#1085;&#1099;&#1081;%20&#1092;&#1072;&#1081;&#1083;%20&#1061;&#1042;&#1057;%20&#1080;%20&#1042;&#1054;%20&#1085;&#1086;&#1074;%20&#1089;%20&#1072;&#1085;&#1072;&#1083;&#1086;&#1075;&#1086;&#1084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DiTfHaCC/!&#1041;&#1072;&#1079;&#1072;_&#1086;&#1090;&#1076;&#1077;&#1083;&#1072;_&#1046;&#1050;&#1061;/2012/&#1042;&#1086;&#1076;&#1086;&#1089;&#1085;&#1072;&#1073;&#1078;&#1077;&#1085;&#1080;&#107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88;&#1072;&#1089;&#1095;&#1077;&#1090;%20&#1090;&#1072;&#1088;&#1080;&#1092;&#1072;/&#1054;&#1050;&#1050;/&#1046;&#1080;&#1083;&#1082;&#1086;&#1084;&#1091;&#1089;&#1083;&#1091;&#1075;&#1072;/&#1090;&#1072;&#1088;&#1080;&#1092;%20&#1085;&#1072;%202012+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ИД"/>
      <sheetName val="Произв. программа"/>
      <sheetName val="СВОД Филиал"/>
      <sheetName val="Свод Эгвекинот"/>
      <sheetName val="Свод Амгуэма"/>
      <sheetName val="Свод Конергино"/>
      <sheetName val="Свод Уэлькаль"/>
      <sheetName val="Свод Ванкарем"/>
      <sheetName val="Свод Нутепельмен"/>
      <sheetName val="Свод Шмидт-Рыркайпий"/>
      <sheetName val="Свод Биллингс"/>
      <sheetName val="Топливо"/>
      <sheetName val="Тепло"/>
      <sheetName val="Эл-во"/>
      <sheetName val="Вода"/>
      <sheetName val="Водотв и ТБО"/>
      <sheetName val="ПП Эгвекинот"/>
      <sheetName val="ПП РЦ-Селам"/>
      <sheetName val="ПП Амгуэма"/>
      <sheetName val="ПП Ванкарем"/>
      <sheetName val="ПП Конергино"/>
      <sheetName val="ПП Нутепельмен"/>
      <sheetName val="ПП Уэлькаль"/>
      <sheetName val="ПП Шмидт-Рыркайпий"/>
      <sheetName val="ПП Шмидт-Рыркайпий-Селам"/>
      <sheetName val="ПП Биллингс"/>
      <sheetName val="АТХ-перевозка"/>
      <sheetName val="ФОТ_подр"/>
      <sheetName val="ФОТ"/>
      <sheetName val="ОТ"/>
      <sheetName val="РасхПроч"/>
      <sheetName val="Расшифровка прочих"/>
      <sheetName val="Расчеты прочих"/>
      <sheetName val="ЦехПроч"/>
      <sheetName val="Мат. баланс"/>
      <sheetName val="Амортизация"/>
      <sheetName val="Амортизация общ"/>
      <sheetName val="Произв. общ"/>
      <sheetName val="ЦехСодЗд"/>
      <sheetName val="УслВспПр-в"/>
      <sheetName val="УслРЦ"/>
      <sheetName val="УслАнад"/>
      <sheetName val="АТХ-распр"/>
      <sheetName val="ОХРраспр"/>
      <sheetName val="Прибыль"/>
      <sheetName val="Спецодежда"/>
      <sheetName val="Расчет тарифов"/>
      <sheetName val="Баланс Филиал"/>
    </sheetNames>
    <sheetDataSet>
      <sheetData sheetId="0"/>
      <sheetData sheetId="1">
        <row r="545">
          <cell r="B545" t="str">
            <v>общие ванны и душ</v>
          </cell>
        </row>
        <row r="546">
          <cell r="B546" t="str">
            <v>душ во всех номерах</v>
          </cell>
        </row>
        <row r="547">
          <cell r="B547" t="str">
            <v>ванны в 25% номеров</v>
          </cell>
        </row>
        <row r="548">
          <cell r="B548" t="str">
            <v>ванны в 75% номеров</v>
          </cell>
        </row>
        <row r="549">
          <cell r="B549" t="str">
            <v>ванны во всех номерах</v>
          </cell>
        </row>
        <row r="601">
          <cell r="B601" t="str">
            <v>работники (1,4)</v>
          </cell>
        </row>
        <row r="602">
          <cell r="B602" t="str">
            <v>работники (1,3)</v>
          </cell>
        </row>
        <row r="603">
          <cell r="B603" t="str">
            <v>работники (1,25)</v>
          </cell>
        </row>
        <row r="604">
          <cell r="B604" t="str">
            <v>работники (АТУ)</v>
          </cell>
        </row>
        <row r="605">
          <cell r="B605" t="str">
            <v>работники (1,0)</v>
          </cell>
        </row>
        <row r="606">
          <cell r="B606" t="str">
            <v>работники (1,38)</v>
          </cell>
        </row>
        <row r="607">
          <cell r="B607" t="str">
            <v>итр</v>
          </cell>
        </row>
        <row r="710">
          <cell r="B710" t="str">
            <v>Теплоснабжение</v>
          </cell>
          <cell r="D710" t="str">
            <v>аварийные</v>
          </cell>
        </row>
        <row r="711">
          <cell r="B711" t="str">
            <v>Электроснабжение</v>
          </cell>
          <cell r="D711" t="str">
            <v>автобусы обычные</v>
          </cell>
        </row>
        <row r="712">
          <cell r="B712" t="str">
            <v>Водоснабжение - водопровод</v>
          </cell>
          <cell r="D712" t="str">
            <v>автобусы проходимые</v>
          </cell>
        </row>
        <row r="713">
          <cell r="B713" t="str">
            <v>Водоснабжение - подвозная вода</v>
          </cell>
          <cell r="D713" t="str">
            <v>автоцистерны - ассмашины</v>
          </cell>
        </row>
        <row r="714">
          <cell r="B714" t="str">
            <v>ГВС</v>
          </cell>
          <cell r="D714" t="str">
            <v>автоцистерны - водовозы</v>
          </cell>
        </row>
        <row r="715">
          <cell r="B715" t="str">
            <v>Отведение стоков - канализация</v>
          </cell>
          <cell r="D715" t="str">
            <v>автоцистерны - прочие</v>
          </cell>
        </row>
        <row r="716">
          <cell r="B716" t="str">
            <v>Отведение стоков - очистка выгребных ям</v>
          </cell>
          <cell r="D716" t="str">
            <v>бортовые</v>
          </cell>
        </row>
        <row r="717">
          <cell r="B717" t="str">
            <v>Вывоз ТБО</v>
          </cell>
          <cell r="D717" t="str">
            <v>бульдозеры</v>
          </cell>
        </row>
        <row r="718">
          <cell r="B718" t="str">
            <v>Содержание и ремонт жилфонда</v>
          </cell>
          <cell r="D718" t="str">
            <v>вездеходы</v>
          </cell>
        </row>
        <row r="719">
          <cell r="B719" t="str">
            <v>Аварийно-диспетчерская служба</v>
          </cell>
          <cell r="D719" t="str">
            <v>грузопассажирские</v>
          </cell>
        </row>
        <row r="720">
          <cell r="B720" t="str">
            <v>Авиаплощадки</v>
          </cell>
          <cell r="D720" t="str">
            <v xml:space="preserve">компрессоры </v>
          </cell>
        </row>
        <row r="721">
          <cell r="B721" t="str">
            <v>Аренда</v>
          </cell>
          <cell r="D721" t="str">
            <v>краны автомобильные</v>
          </cell>
        </row>
        <row r="722">
          <cell r="B722" t="str">
            <v>Бани</v>
          </cell>
          <cell r="D722" t="str">
            <v>легковые</v>
          </cell>
        </row>
        <row r="723">
          <cell r="B723" t="str">
            <v>Благоустройство</v>
          </cell>
          <cell r="D723" t="str">
            <v>мусоровозы</v>
          </cell>
        </row>
        <row r="724">
          <cell r="B724" t="str">
            <v>Гостиничное хозяйство</v>
          </cell>
          <cell r="D724" t="str">
            <v>погрузчики</v>
          </cell>
        </row>
        <row r="725">
          <cell r="B725" t="str">
            <v>Заготовка дров</v>
          </cell>
          <cell r="D725" t="str">
            <v>прочая спецтехника</v>
          </cell>
        </row>
        <row r="726">
          <cell r="B726" t="str">
            <v>Кислородная станция</v>
          </cell>
          <cell r="D726" t="str">
            <v>самосвалы</v>
          </cell>
        </row>
        <row r="727">
          <cell r="B727" t="str">
            <v>Общежития</v>
          </cell>
          <cell r="D727" t="str">
            <v>седельные тягачи</v>
          </cell>
        </row>
        <row r="728">
          <cell r="B728" t="str">
            <v>Пассажирский транспорт</v>
          </cell>
          <cell r="D728" t="str">
            <v>экскаваторы</v>
          </cell>
        </row>
        <row r="729">
          <cell r="B729" t="str">
            <v>Пожарные части</v>
          </cell>
          <cell r="D729" t="str">
            <v>РезервАвто1</v>
          </cell>
        </row>
        <row r="730">
          <cell r="B730" t="str">
            <v>Портовый флот</v>
          </cell>
          <cell r="D730" t="str">
            <v>РезервАвто2</v>
          </cell>
        </row>
        <row r="731">
          <cell r="B731" t="str">
            <v>Прачечные</v>
          </cell>
          <cell r="D731" t="str">
            <v>производство услуг</v>
          </cell>
        </row>
        <row r="732">
          <cell r="B732" t="str">
            <v>Продажа топлива потребителям</v>
          </cell>
          <cell r="D732" t="str">
            <v>цеховые расходы</v>
          </cell>
        </row>
        <row r="733">
          <cell r="B733" t="str">
            <v>Ремонт и обслуживание тепловых сетей</v>
          </cell>
          <cell r="D733" t="str">
            <v>расходы по управлению участком</v>
          </cell>
        </row>
        <row r="734">
          <cell r="B734" t="str">
            <v>Ритуальные услуги</v>
          </cell>
          <cell r="D734" t="str">
            <v>расходы по управлению филиалом</v>
          </cell>
        </row>
        <row r="735">
          <cell r="B735" t="str">
            <v>Строительные работы</v>
          </cell>
          <cell r="D735" t="str">
            <v>расходы по управлению предприятием</v>
          </cell>
        </row>
        <row r="736">
          <cell r="B736" t="str">
            <v>Теплоноситель</v>
          </cell>
        </row>
        <row r="737">
          <cell r="B737" t="str">
            <v>Утилизация (захоронение) ТБО</v>
          </cell>
        </row>
        <row r="738">
          <cell r="B738" t="str">
            <v>Штрафстоянка</v>
          </cell>
        </row>
        <row r="739">
          <cell r="B739" t="str">
            <v>РезервОсн4</v>
          </cell>
        </row>
        <row r="740">
          <cell r="B740" t="str">
            <v>РезервОсн5</v>
          </cell>
        </row>
        <row r="741">
          <cell r="B741" t="str">
            <v>Автотранспорт</v>
          </cell>
        </row>
        <row r="742">
          <cell r="B742" t="str">
            <v>Водоочистная станция</v>
          </cell>
        </row>
        <row r="743">
          <cell r="B743" t="str">
            <v>Котельные БПК</v>
          </cell>
        </row>
        <row r="744">
          <cell r="B744" t="str">
            <v>Ремонтно-механические мастерские</v>
          </cell>
        </row>
        <row r="745">
          <cell r="B745" t="str">
            <v>Речной флот</v>
          </cell>
        </row>
        <row r="746">
          <cell r="B746" t="str">
            <v>Столярные мастерские</v>
          </cell>
        </row>
        <row r="747">
          <cell r="B747" t="str">
            <v>Цех КПиА</v>
          </cell>
        </row>
        <row r="748">
          <cell r="B748" t="str">
            <v>Электротехническая лаборатория</v>
          </cell>
        </row>
        <row r="749">
          <cell r="B749" t="str">
            <v>Резерввсп1</v>
          </cell>
        </row>
        <row r="750">
          <cell r="B750" t="str">
            <v>Ремонт и наладка оборудования</v>
          </cell>
        </row>
        <row r="751">
          <cell r="B751" t="str">
            <v>Резерввсп3</v>
          </cell>
        </row>
        <row r="752">
          <cell r="B752" t="str">
            <v>Общецеховые по участку</v>
          </cell>
        </row>
        <row r="753">
          <cell r="B753" t="str">
            <v>Общецеховые по филиалу</v>
          </cell>
        </row>
        <row r="754">
          <cell r="B754" t="str">
            <v>Общехозяйственные по предприятию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B5" t="str">
            <v>УРАЛ-44202-0311-31   (седельные тягачи) № Р108РР</v>
          </cell>
        </row>
        <row r="6">
          <cell r="B6" t="str">
            <v>УРАЛ-44202-0311-31   (седельные тягачи) № Р135РР</v>
          </cell>
        </row>
        <row r="7">
          <cell r="B7" t="str">
            <v>УРАЛ 5557-0121-30  (самосвалы) № М255 ММ</v>
          </cell>
        </row>
        <row r="8">
          <cell r="B8" t="str">
            <v>ЗИЛ-433362 КО-520  (бортовая,стройплощадка) № А 817 КС 87</v>
          </cell>
        </row>
        <row r="9">
          <cell r="B9" t="str">
            <v>ЗИЛ-130  (бортовые) № Р112РР</v>
          </cell>
        </row>
        <row r="10">
          <cell r="B10" t="str">
            <v>ЗИЛ-433362 КО-431  (мусоровозы) № А 822 КС 87</v>
          </cell>
        </row>
        <row r="11">
          <cell r="B11" t="str">
            <v>ЗИЛ-433362 КО-520  (ассенизационная) № А 818 КС 87</v>
          </cell>
        </row>
        <row r="12">
          <cell r="B12" t="str">
            <v>УРАЛ-4320 КС-55713-3 (кран автомобильный) № Р043РР</v>
          </cell>
        </row>
        <row r="13">
          <cell r="B13" t="str">
            <v>ЗИЛ-433362 КО-520  (ассенизационная) № А 819 КС 87</v>
          </cell>
        </row>
        <row r="14">
          <cell r="B14" t="str">
            <v>ЗИЛ-433362 КО-713  (поливомоечная,подметал.-уборочная) № А 816 КС 87</v>
          </cell>
        </row>
        <row r="15">
          <cell r="B15" t="str">
            <v>УАЗ-31519  (легковые) № Р022РР87</v>
          </cell>
        </row>
        <row r="16">
          <cell r="B16" t="str">
            <v>УАЗ-31622 (легковые) № Р002РР87</v>
          </cell>
        </row>
        <row r="17">
          <cell r="B17" t="str">
            <v>ПАЗ-32051  (автобус,пассажироперевозка) № А 820 КС 87</v>
          </cell>
        </row>
        <row r="18">
          <cell r="B18" t="str">
            <v>КАВЗ 422430   (автобусы проходимые) № Р107РР</v>
          </cell>
        </row>
        <row r="19">
          <cell r="B19" t="str">
            <v>КАВЗ 422430   (автобусы проходимые) № Р106РР</v>
          </cell>
        </row>
        <row r="20">
          <cell r="B20" t="str">
            <v>УРАЛ-44202-0311-31   (ПАРМ, аварийная) № Р104РР</v>
          </cell>
        </row>
        <row r="21">
          <cell r="B21" t="str">
            <v>ВП-0,5  (погрузчики) № 24-89 УТ 87</v>
          </cell>
        </row>
        <row r="22">
          <cell r="B22" t="str">
            <v>К-702 МА-ПК 6 (погрузчики) № 1623УТ</v>
          </cell>
        </row>
        <row r="23">
          <cell r="B23" t="str">
            <v>УАЗ-3303 (грузовой) № М 126 ММ</v>
          </cell>
        </row>
        <row r="24">
          <cell r="B24" t="str">
            <v>Вездеход ТРЭКОЛ (вездеходы) № 44-26 УТ 87</v>
          </cell>
        </row>
        <row r="25">
          <cell r="B25" t="str">
            <v>Т-30 А 80 (трактор) № 1622УТ</v>
          </cell>
        </row>
        <row r="26">
          <cell r="B26" t="str">
            <v>ЭО-3323А-70-16 (экскаваторы) № 13-95 УТ 87</v>
          </cell>
        </row>
        <row r="27">
          <cell r="B27" t="str">
            <v>ТО-49  (экскаваторы) № 24-86 УТ 87</v>
          </cell>
        </row>
        <row r="28">
          <cell r="B28" t="str">
            <v>МТ-ЛБВ-НС  (вездеходы) № 24-90 УТ 87</v>
          </cell>
        </row>
        <row r="29">
          <cell r="B29" t="str">
            <v>ЗИЛ-4333362 АГП-18-04  (автогидроподъемник) № А 815 КС 87</v>
          </cell>
        </row>
        <row r="30">
          <cell r="B30" t="str">
            <v>МКСМ-800 (коммунально-строительная,многоцелевая) № 30-33 УТ</v>
          </cell>
        </row>
        <row r="31">
          <cell r="B31" t="str">
            <v>МТЛБВ - тягач (вездеходы) № 4065 УТ 87</v>
          </cell>
        </row>
        <row r="32">
          <cell r="B32" t="str">
            <v>УРАЛ-44202-0311-31 (консервация) (седельные тягачи) № М 224 ММ</v>
          </cell>
        </row>
        <row r="33">
          <cell r="B33" t="str">
            <v>Б-170 М1.01.ЕН  (бульдозеры) № 13-92 УТ 87</v>
          </cell>
        </row>
        <row r="34">
          <cell r="B34" t="str">
            <v>ЗИЛ-433362 КО-520  (ассенизационная) № М 188 ММ 87</v>
          </cell>
        </row>
        <row r="35">
          <cell r="B35" t="str">
            <v>КАВЗ 422992 (автобусы проходимые) № М 256 ММ 87</v>
          </cell>
        </row>
        <row r="36">
          <cell r="B36" t="str">
            <v>Легковой Форд-эксплорер U-34 (легковая) № А 455 АА 87</v>
          </cell>
        </row>
        <row r="37">
          <cell r="B37" t="str">
            <v>Установка парогенераторная 68910(ППУ-1600/100) (аварийная ) № А 456 АА 88</v>
          </cell>
        </row>
        <row r="38">
          <cell r="B38" t="str">
            <v>ЗИЛ-КО-440 -4Д (мусоровозы) № А 459 АА 89</v>
          </cell>
        </row>
        <row r="39">
          <cell r="B39" t="str">
            <v>Урал 44202-0311-31 сед тягач (новый) (седельные тягачи) № А 493 АА 87</v>
          </cell>
        </row>
        <row r="40">
          <cell r="B40" t="str">
            <v>МКСМ-1000 (коммунально-строительная,многоцелевая) № 45-14 УТ</v>
          </cell>
        </row>
        <row r="41">
          <cell r="B41" t="str">
            <v>МКСМ-1000 (коммунально-строительная,многоцелевая) № 45-13 УТ</v>
          </cell>
        </row>
        <row r="42">
          <cell r="B42" t="str">
            <v>ПАЗ-3206-110-60 (автобус,пассажироперевозка) № У 463 УУ 87</v>
          </cell>
        </row>
        <row r="43">
          <cell r="B43" t="str">
            <v>ТРЭЕКОЛ-39041 (вездеходы) № 4574 УТ 87</v>
          </cell>
        </row>
        <row r="44">
          <cell r="B44" t="str">
            <v>АМКАДОР 342С4 (погрузчик универсальный) (погрузчики) № 57-29 УТ 87</v>
          </cell>
        </row>
        <row r="45">
          <cell r="B45" t="str">
            <v>АМКАДОР 342С4 (погрузчик универсальный) (погрузчики) № 57-30 УТ 87</v>
          </cell>
        </row>
        <row r="46">
          <cell r="B46" t="str">
            <v>УРАЛ 5557-0121-30  (самосвалы) № М 168 ММ 87</v>
          </cell>
        </row>
        <row r="47">
          <cell r="B47" t="str">
            <v>УАЗ-39094 (легковые) № В 100 ВВ 87</v>
          </cell>
        </row>
        <row r="48">
          <cell r="B48" t="str">
            <v>КАВЗ 422430   (автобус) № Р133РР</v>
          </cell>
        </row>
        <row r="49">
          <cell r="B49" t="str">
            <v>УАЗ-31514  (легковые) № О510 ОО</v>
          </cell>
        </row>
        <row r="50">
          <cell r="B50" t="str">
            <v xml:space="preserve"> () № </v>
          </cell>
        </row>
        <row r="51">
          <cell r="B51" t="str">
            <v xml:space="preserve"> () № </v>
          </cell>
        </row>
        <row r="52">
          <cell r="B52" t="str">
            <v xml:space="preserve"> () № </v>
          </cell>
        </row>
        <row r="53">
          <cell r="B53" t="str">
            <v xml:space="preserve"> () № </v>
          </cell>
        </row>
        <row r="54">
          <cell r="B54" t="str">
            <v xml:space="preserve"> () № </v>
          </cell>
        </row>
        <row r="55">
          <cell r="B55" t="str">
            <v xml:space="preserve"> () № </v>
          </cell>
        </row>
        <row r="56">
          <cell r="B56" t="str">
            <v xml:space="preserve"> () № </v>
          </cell>
        </row>
        <row r="57">
          <cell r="B57" t="str">
            <v xml:space="preserve"> () № </v>
          </cell>
        </row>
        <row r="58">
          <cell r="B58" t="str">
            <v xml:space="preserve"> () № </v>
          </cell>
        </row>
        <row r="59">
          <cell r="B59" t="str">
            <v xml:space="preserve"> () № </v>
          </cell>
        </row>
        <row r="60">
          <cell r="B60" t="str">
            <v xml:space="preserve"> () № </v>
          </cell>
        </row>
        <row r="61">
          <cell r="B61" t="str">
            <v xml:space="preserve"> () № </v>
          </cell>
        </row>
        <row r="62">
          <cell r="B62" t="str">
            <v xml:space="preserve"> () № </v>
          </cell>
        </row>
        <row r="63">
          <cell r="B63" t="str">
            <v xml:space="preserve"> () № </v>
          </cell>
        </row>
        <row r="64">
          <cell r="B64" t="str">
            <v xml:space="preserve"> () № </v>
          </cell>
        </row>
        <row r="65">
          <cell r="B65" t="str">
            <v xml:space="preserve"> () № </v>
          </cell>
        </row>
        <row r="66">
          <cell r="B66" t="str">
            <v xml:space="preserve"> () № </v>
          </cell>
        </row>
        <row r="67">
          <cell r="B67" t="str">
            <v xml:space="preserve"> () № </v>
          </cell>
        </row>
        <row r="68">
          <cell r="B68" t="str">
            <v xml:space="preserve"> () № </v>
          </cell>
        </row>
        <row r="69">
          <cell r="B69" t="str">
            <v xml:space="preserve"> () № </v>
          </cell>
        </row>
        <row r="70">
          <cell r="B70" t="str">
            <v xml:space="preserve"> () № </v>
          </cell>
        </row>
        <row r="71">
          <cell r="B71" t="str">
            <v xml:space="preserve"> () № </v>
          </cell>
        </row>
        <row r="72">
          <cell r="B72" t="str">
            <v xml:space="preserve"> () № </v>
          </cell>
        </row>
        <row r="73">
          <cell r="B73" t="str">
            <v xml:space="preserve"> () № </v>
          </cell>
        </row>
        <row r="74">
          <cell r="B74" t="str">
            <v xml:space="preserve"> () № </v>
          </cell>
        </row>
        <row r="75">
          <cell r="B75" t="str">
            <v xml:space="preserve"> () № </v>
          </cell>
        </row>
        <row r="76">
          <cell r="B76" t="str">
            <v xml:space="preserve"> () № </v>
          </cell>
        </row>
        <row r="77">
          <cell r="B77" t="str">
            <v xml:space="preserve"> () № </v>
          </cell>
        </row>
        <row r="78">
          <cell r="B78" t="str">
            <v xml:space="preserve"> () № </v>
          </cell>
        </row>
        <row r="79">
          <cell r="B79" t="str">
            <v xml:space="preserve"> () № </v>
          </cell>
        </row>
        <row r="80">
          <cell r="B80" t="str">
            <v xml:space="preserve"> () № </v>
          </cell>
        </row>
        <row r="81">
          <cell r="B81" t="str">
            <v xml:space="preserve"> () № </v>
          </cell>
        </row>
        <row r="82">
          <cell r="B82" t="str">
            <v xml:space="preserve"> () № </v>
          </cell>
        </row>
        <row r="83">
          <cell r="B83" t="str">
            <v xml:space="preserve"> () № </v>
          </cell>
        </row>
        <row r="84">
          <cell r="B84" t="str">
            <v xml:space="preserve"> () № </v>
          </cell>
        </row>
      </sheetData>
      <sheetData sheetId="18"/>
      <sheetData sheetId="19">
        <row r="5">
          <cell r="B5" t="str">
            <v>УРАЛ-44202-0311-31     (бортовая) № Р135РР</v>
          </cell>
        </row>
        <row r="6">
          <cell r="B6" t="str">
            <v>УРАЛ-4320 (мусоровозы) № Р042РР</v>
          </cell>
        </row>
        <row r="7">
          <cell r="B7" t="str">
            <v>УРАЛ-44202-0311-31   (седельные тягачи) № Р110РР</v>
          </cell>
        </row>
        <row r="8">
          <cell r="B8" t="str">
            <v>УРАЛ-4320  (ассенизационная) № Р064РР</v>
          </cell>
        </row>
        <row r="9">
          <cell r="B9" t="str">
            <v>АТЗ-7,5-55576 (топливозаправщик) № У 734 УУ 87</v>
          </cell>
        </row>
        <row r="10">
          <cell r="B10" t="str">
            <v>УРАЛ-44202-0311-31  (ассенизационная) № Р132РР</v>
          </cell>
        </row>
        <row r="11">
          <cell r="B11" t="str">
            <v>КАВЗ 422430   (автобус) № Р133РР</v>
          </cell>
        </row>
        <row r="12">
          <cell r="B12" t="str">
            <v>К-701   (погрузчики) № 24-88 УТ 87</v>
          </cell>
        </row>
        <row r="13">
          <cell r="B13" t="str">
            <v>Б-170 М1.01.ЕН  (бульдозеры) № 13-79 УТ 87</v>
          </cell>
        </row>
        <row r="14">
          <cell r="B14" t="str">
            <v>УРАЛ-4320 5676 100000 10 (ассенизационная) № М 275 ММ</v>
          </cell>
        </row>
        <row r="15">
          <cell r="B15" t="str">
            <v>УРАЛ-5557-1112-10 (бортовой) № Р105РР</v>
          </cell>
        </row>
        <row r="16">
          <cell r="B16" t="str">
            <v>УРАЛ 32551-0013-61 (автобус) № У 458 УУ 87</v>
          </cell>
        </row>
        <row r="17">
          <cell r="B17" t="str">
            <v>К-702 МА-ПК 6 (погрузчики) № 1623УТ</v>
          </cell>
        </row>
        <row r="18">
          <cell r="B18" t="str">
            <v>ЗИЛ-433362 КО-431  (мусоровозы) № А 822 КС 87</v>
          </cell>
        </row>
        <row r="19">
          <cell r="B19" t="str">
            <v>Б10М2 (бульдозеры) № 54-36 УТ87</v>
          </cell>
        </row>
        <row r="20">
          <cell r="B20" t="str">
            <v>ПК-46 (погрузчик) № 54-38 УТ87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0">
        <row r="5">
          <cell r="B5" t="str">
            <v>УРАЛ-4320 (водовозка) № Р063РР</v>
          </cell>
        </row>
        <row r="6">
          <cell r="B6" t="str">
            <v>Б-170 М1.01.ДН  (бульдозеры) № 13-93 УТ 87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1">
        <row r="5">
          <cell r="B5" t="str">
            <v>УРАЛ 5557-0121-30  (самосвал) № Р111РР</v>
          </cell>
        </row>
        <row r="6">
          <cell r="B6" t="str">
            <v>УРАЛ-4320-1912-30  (ассенизационная) № Р161РР</v>
          </cell>
        </row>
        <row r="7">
          <cell r="B7" t="str">
            <v>УРАЛ-4320 (водовозка) № Р062РР</v>
          </cell>
        </row>
        <row r="8">
          <cell r="B8" t="str">
            <v>Бульдозер ТМ-10 (бульдозеры) № 46-78 УТ 87</v>
          </cell>
        </row>
        <row r="9">
          <cell r="B9" t="str">
            <v>ЭО-2626 А (экскаваторы) № 13-96 УТ 87</v>
          </cell>
        </row>
        <row r="10">
          <cell r="B10" t="str">
            <v>Б-170 М1.01.ЕМ  (бульдозеры) № 24-85 УТ 87</v>
          </cell>
        </row>
        <row r="11">
          <cell r="B11" t="str">
            <v>погрузчик АМКОДОР (погрузчики) № 46-80 УТ 87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2">
        <row r="5">
          <cell r="B5" t="str">
            <v>ДТ-75РРС2  (бульдозеры) № 40-63 УТ87</v>
          </cell>
        </row>
        <row r="6">
          <cell r="B6" t="str">
            <v>Снегоход "Буран СБ640А" (снегоход) № 16-24 УТ87</v>
          </cell>
        </row>
        <row r="7">
          <cell r="B7" t="str">
            <v>ДТ-75 (бульдозеры) № 1610 УТ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3">
        <row r="5">
          <cell r="B5" t="str">
            <v>УРАЛ-5557-0121-30 (самосвал) № Р156РР</v>
          </cell>
        </row>
        <row r="6">
          <cell r="B6" t="str">
            <v>УРАЛ-4320-1912-30  (ассенизационная) № Р157РР</v>
          </cell>
        </row>
        <row r="7">
          <cell r="B7" t="str">
            <v>УРАЛ-44202-0311-31 (водовозка) № Р154РР</v>
          </cell>
        </row>
        <row r="8">
          <cell r="B8" t="str">
            <v>Урал-55576Б (бортовые) № Р159РР</v>
          </cell>
        </row>
        <row r="9">
          <cell r="B9" t="str">
            <v>Бульдозер ТМ-10 (бульдозеры) № 46-81 УТ 87</v>
          </cell>
        </row>
        <row r="10">
          <cell r="B10" t="str">
            <v>ЭО-2626 (экскаваторы) № 13-97 УТ 87</v>
          </cell>
        </row>
        <row r="11">
          <cell r="B11" t="str">
            <v>ГАЗ-34036-11 ПМ  (вездеходы) № 20-71 УТ 87</v>
          </cell>
        </row>
        <row r="12">
          <cell r="B12" t="str">
            <v>АТЗ-7,5-5557Б  (топливозаправщик) № Р160РР</v>
          </cell>
        </row>
        <row r="13">
          <cell r="B13" t="str">
            <v>Б-170 М1.01.ЕН  (бульдозеры) № 13-91 УТ 87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4">
        <row r="5">
          <cell r="B5" t="str">
            <v>УРАЛ-55571 (самосвал) № М 225 ММ 87</v>
          </cell>
        </row>
        <row r="6">
          <cell r="B6" t="str">
            <v>УРАЛ -55571 (самосвал) № М 223 ММ 87</v>
          </cell>
        </row>
        <row r="7">
          <cell r="B7" t="str">
            <v>УРАЛ-452700 (самосвал) № М 219 ММ 87</v>
          </cell>
        </row>
        <row r="8">
          <cell r="B8" t="str">
            <v>УРАЛ АВ-10-4320 консерв (АТЗ) № М 220 ММ 87</v>
          </cell>
        </row>
        <row r="9">
          <cell r="B9" t="str">
            <v>УРАЛ -5557-1112-10 (ассмашина) № М 218 ММ 87</v>
          </cell>
        </row>
        <row r="10">
          <cell r="B10" t="str">
            <v>УРАЛ КАВЗ 422430 (автобусы проходимые) № М 215 ММ 87</v>
          </cell>
        </row>
        <row r="11">
          <cell r="B11" t="str">
            <v>УРАЛ - 5557  (водовоз) № М 216 ММ 87</v>
          </cell>
        </row>
        <row r="12">
          <cell r="B12" t="str">
            <v>УРАЛ-44202-0311-31 (седельные тягачи) № М 221 ММ 87</v>
          </cell>
        </row>
        <row r="13">
          <cell r="B13" t="str">
            <v>УРАЛ -43202 ПАРМ-4909 (аварийные) № М 214 ММ 87</v>
          </cell>
        </row>
        <row r="14">
          <cell r="B14" t="str">
            <v>УРАЛ-5557-КС-35714 (краны автомобильные) № М 213 ММ 87</v>
          </cell>
        </row>
        <row r="15">
          <cell r="B15" t="str">
            <v>ГАЗ-34036 (вездеходы) № 2564 УТ</v>
          </cell>
        </row>
        <row r="16">
          <cell r="B16" t="str">
            <v>УАЗ-3962 (легковые) № О 513 ОО 87</v>
          </cell>
        </row>
        <row r="17">
          <cell r="B17" t="str">
            <v>ТО-18Б-3 (погрузчики) № 2439 УТ</v>
          </cell>
        </row>
        <row r="18">
          <cell r="B18" t="str">
            <v>Б-170М1.01Д1 (бульдозеры) № 1352 УТ</v>
          </cell>
        </row>
        <row r="19">
          <cell r="B19" t="str">
            <v>Б-170М1.01Д1 (бульдозеры) № 1353 УТ</v>
          </cell>
        </row>
        <row r="20">
          <cell r="B20" t="str">
            <v>Б-170М1.01ЕН (бульдозеры) № 1354 УТ</v>
          </cell>
        </row>
        <row r="21">
          <cell r="B21" t="str">
            <v>Беларусь (экскаватор) № б.н.</v>
          </cell>
        </row>
        <row r="22">
          <cell r="B22" t="str">
            <v>Т-130  (бульдозеры) № 3087УТ</v>
          </cell>
        </row>
        <row r="23">
          <cell r="B23" t="str">
            <v>ТО-28А (погрузчики) № 1611УТ</v>
          </cell>
        </row>
        <row r="24">
          <cell r="B24" t="str">
            <v xml:space="preserve"> К-703МА-12-02 "Кировец"  (погрузчики) № 4098 УТ</v>
          </cell>
        </row>
        <row r="25">
          <cell r="B25" t="str">
            <v>Машина насосная вакуумная МВ-10 на шасси УРАЛ 4320-1951-40 (АТЗ) № у 732 УУ 87</v>
          </cell>
        </row>
        <row r="26">
          <cell r="B26" t="str">
            <v>Б-170М1.01ЕН (бульдозеры) № 10-60 УТ</v>
          </cell>
        </row>
        <row r="27">
          <cell r="B27" t="str">
            <v>Автоцистерна АЦПТ-8-5557 (66,9,5м3,ЯМЗ-236) (водовоз) № М242</v>
          </cell>
        </row>
        <row r="28">
          <cell r="B28" t="str">
            <v>АМКАДОР 342С4 (погрузчик универсальный) (погрузчики) № 57-30 УТ 87</v>
          </cell>
        </row>
        <row r="29">
          <cell r="B29" t="str">
            <v>УРАЛ-4320 (мусоровозы) № Р042РР</v>
          </cell>
        </row>
        <row r="30">
          <cell r="B30" t="str">
            <v>УРАЛ 5557-0121-30  (самосвалы) № М 168 ММ 87</v>
          </cell>
        </row>
        <row r="31">
          <cell r="B31" t="str">
            <v>Погрузчик фронтальный ПК-46.0001 (погрузчики) № 54-37 УТ</v>
          </cell>
        </row>
        <row r="32">
          <cell r="B32" t="str">
            <v>УРАЛ КАВЗ 422430 (автобусы проходимые) № М 215 ММ 87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5"/>
      <sheetData sheetId="26">
        <row r="5">
          <cell r="B5" t="str">
            <v xml:space="preserve"> () № </v>
          </cell>
        </row>
        <row r="6">
          <cell r="B6" t="str">
            <v xml:space="preserve"> () № 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7"/>
      <sheetData sheetId="28"/>
      <sheetData sheetId="29"/>
      <sheetData sheetId="30">
        <row r="11">
          <cell r="B11" t="str">
            <v>Молоко жидкое</v>
          </cell>
        </row>
        <row r="12">
          <cell r="B12" t="str">
            <v>Молоко сухое</v>
          </cell>
        </row>
        <row r="13">
          <cell r="B13" t="str">
            <v>Молоко сгущеное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</sheetNames>
    <sheetDataSet>
      <sheetData sheetId="0" refreshError="1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  <row r="551">
          <cell r="H551" t="str">
            <v>паровой</v>
          </cell>
        </row>
        <row r="552">
          <cell r="H552" t="str">
            <v>водогрейный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Парам _2_"/>
      <sheetName val="инд_вода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. прогр."/>
      <sheetName val="ФОРМЫ по потерям и собст.нужд.+"/>
      <sheetName val="расчет ПП+"/>
      <sheetName val="марериалы"/>
      <sheetName val="обогрев"/>
      <sheetName val="Удельные нормы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8">
          <cell r="B38" t="str">
            <v>перекачка стоков</v>
          </cell>
        </row>
        <row r="39">
          <cell r="B39" t="str">
            <v>перекачка воды</v>
          </cell>
        </row>
        <row r="40">
          <cell r="AY40" t="str">
            <v>МО ГО "Сыктывкар"</v>
          </cell>
        </row>
        <row r="41">
          <cell r="AY41" t="str">
            <v>МО МР "Княжпогостский"</v>
          </cell>
        </row>
        <row r="42">
          <cell r="AY42" t="str">
            <v>МО МР "Койгородский"</v>
          </cell>
        </row>
        <row r="43">
          <cell r="E43" t="str">
            <v>стальные</v>
          </cell>
          <cell r="F43">
            <v>0</v>
          </cell>
          <cell r="G43">
            <v>0</v>
          </cell>
          <cell r="H43" t="str">
            <v>чугунные</v>
          </cell>
          <cell r="I43">
            <v>0</v>
          </cell>
          <cell r="J43">
            <v>0</v>
          </cell>
          <cell r="K43" t="str">
            <v>асбестоцементные</v>
          </cell>
          <cell r="L43">
            <v>0</v>
          </cell>
          <cell r="M43">
            <v>0</v>
          </cell>
          <cell r="N43" t="str">
            <v>железобетонные</v>
          </cell>
          <cell r="O43">
            <v>0</v>
          </cell>
          <cell r="P43">
            <v>0</v>
          </cell>
          <cell r="AY43" t="str">
            <v>МО МР "Корткеросский"</v>
          </cell>
        </row>
        <row r="44">
          <cell r="AY44" t="str">
            <v>МО МР "Прилузский"</v>
          </cell>
        </row>
        <row r="45">
          <cell r="D45">
            <v>100</v>
          </cell>
          <cell r="AY45" t="str">
            <v>МО МР "Сыктывдинский"</v>
          </cell>
        </row>
        <row r="46">
          <cell r="D46">
            <v>125</v>
          </cell>
          <cell r="AY46" t="str">
            <v>МО МР "Сысольский"</v>
          </cell>
        </row>
        <row r="47">
          <cell r="D47">
            <v>150</v>
          </cell>
          <cell r="AY47" t="str">
            <v>МО МР "Усть-Вымский"</v>
          </cell>
        </row>
        <row r="48">
          <cell r="D48">
            <v>200</v>
          </cell>
          <cell r="AY48" t="str">
            <v>МО МР "Усть-Куломский"</v>
          </cell>
        </row>
        <row r="49">
          <cell r="D49">
            <v>250</v>
          </cell>
          <cell r="AY49" t="str">
            <v>МО ГО "Ухта"</v>
          </cell>
        </row>
        <row r="50">
          <cell r="D50">
            <v>300</v>
          </cell>
          <cell r="AY50" t="str">
            <v>МО МР "Вуктыл"</v>
          </cell>
        </row>
        <row r="51">
          <cell r="D51">
            <v>350</v>
          </cell>
          <cell r="AY51" t="str">
            <v>МО МР "Сосногорск"</v>
          </cell>
        </row>
        <row r="52">
          <cell r="D52">
            <v>400</v>
          </cell>
          <cell r="AY52" t="str">
            <v>МО МР "Троицко-Печорский"</v>
          </cell>
        </row>
        <row r="53">
          <cell r="D53">
            <v>450</v>
          </cell>
          <cell r="AY53" t="str">
            <v>МО МР "Удорский"</v>
          </cell>
        </row>
        <row r="54">
          <cell r="D54">
            <v>500</v>
          </cell>
          <cell r="AY54" t="str">
            <v>МО МР "Ижемский"</v>
          </cell>
        </row>
        <row r="55">
          <cell r="D55">
            <v>600</v>
          </cell>
          <cell r="AY55" t="str">
            <v xml:space="preserve">МО МР "Печора" </v>
          </cell>
        </row>
        <row r="56">
          <cell r="D56">
            <v>700</v>
          </cell>
          <cell r="AY56" t="str">
            <v>МО МР "Усть-Цилемский"</v>
          </cell>
        </row>
        <row r="57">
          <cell r="D57">
            <v>800</v>
          </cell>
          <cell r="AY57" t="str">
            <v>МО ГО "Инта"</v>
          </cell>
        </row>
        <row r="58">
          <cell r="D58">
            <v>900</v>
          </cell>
          <cell r="AY58" t="str">
            <v>МО ГО "Усинск"</v>
          </cell>
        </row>
        <row r="59">
          <cell r="D59">
            <v>1000</v>
          </cell>
          <cell r="AY59" t="str">
            <v>МО ГО "Воркута"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71">
          <cell r="B171" t="str">
            <v>Прямая промывка</v>
          </cell>
        </row>
        <row r="172">
          <cell r="B172" t="str">
            <v>Обратная промывка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свещ"/>
      <sheetName val="Таблица 6"/>
      <sheetName val="Таблица 7"/>
      <sheetName val="Таблицы 8-9"/>
      <sheetName val="Таблицы 10-11"/>
      <sheetName val="Таблицы 12-13"/>
      <sheetName val="Таблица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3.Реализация потребителям"/>
      <sheetName val="4.собс.нуж."/>
      <sheetName val="5.потери в сетях"/>
      <sheetName val="6.вода"/>
      <sheetName val="7.электр"/>
      <sheetName val="8.топливо"/>
      <sheetName val="Заключение"/>
      <sheetName val="Приложения"/>
      <sheetName val="НОРМЫ"/>
    </sheetNames>
    <sheetDataSet>
      <sheetData sheetId="0" refreshError="1">
        <row r="224">
          <cell r="A224" t="str">
            <v>Котельная №1</v>
          </cell>
        </row>
        <row r="225">
          <cell r="A225" t="str">
            <v>Котельная №1</v>
          </cell>
        </row>
        <row r="226">
          <cell r="A226" t="str">
            <v>Котельная №2</v>
          </cell>
        </row>
        <row r="227">
          <cell r="A227" t="str">
            <v>Котельная №4</v>
          </cell>
        </row>
        <row r="228">
          <cell r="A228" t="str">
            <v>Котельная №4</v>
          </cell>
        </row>
        <row r="229">
          <cell r="A229" t="str">
            <v>Котельная №5</v>
          </cell>
        </row>
        <row r="230">
          <cell r="A230" t="str">
            <v>"Мехлесхоз"</v>
          </cell>
        </row>
        <row r="231">
          <cell r="A231" t="str">
            <v>"Лемью"</v>
          </cell>
        </row>
        <row r="232">
          <cell r="A232" t="str">
            <v>"Аэропорт"</v>
          </cell>
        </row>
        <row r="233">
          <cell r="A233" t="str">
            <v>"Аэропорт"</v>
          </cell>
        </row>
        <row r="234">
          <cell r="A234" t="str">
            <v>"Выльтыдор"</v>
          </cell>
        </row>
        <row r="235">
          <cell r="A235" t="str">
            <v>"Выльтыдор"</v>
          </cell>
        </row>
        <row r="236">
          <cell r="A236" t="str">
            <v>"Горбольница"</v>
          </cell>
        </row>
        <row r="237">
          <cell r="A237" t="str">
            <v>"Спецшкола"</v>
          </cell>
        </row>
        <row r="238">
          <cell r="A238" t="str">
            <v>"Центральная"</v>
          </cell>
        </row>
        <row r="239">
          <cell r="A239" t="str">
            <v>"Центральная"</v>
          </cell>
        </row>
        <row r="240">
          <cell r="A240" t="str">
            <v>"Прачечная"</v>
          </cell>
        </row>
        <row r="241">
          <cell r="A241" t="str">
            <v>"Больница"</v>
          </cell>
        </row>
        <row r="242">
          <cell r="A242" t="str">
            <v>"Больница"</v>
          </cell>
        </row>
        <row r="243">
          <cell r="A243" t="str">
            <v>"Центральная"Седкыркещ</v>
          </cell>
        </row>
        <row r="244">
          <cell r="A244" t="str">
            <v>"СМЗ"</v>
          </cell>
        </row>
        <row r="245">
          <cell r="A245" t="str">
            <v>"Н, Чов"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  <row r="70">
          <cell r="C70" t="str">
            <v>статья «Покупная вода»</v>
          </cell>
        </row>
        <row r="71">
          <cell r="C71" t="str">
            <v>статья «Затраты на передачу сточных вод на очистку другим ОКК»</v>
          </cell>
        </row>
        <row r="72">
          <cell r="C72" t="str">
            <v>статья «Электроэнергия»</v>
          </cell>
        </row>
        <row r="73">
          <cell r="C73" t="str">
            <v>статья «Теплоэнергия»</v>
          </cell>
        </row>
        <row r="74">
          <cell r="C74" t="str">
            <v>статья «Материалы (химреагенты)»</v>
          </cell>
        </row>
        <row r="75">
          <cell r="C75" t="str">
            <v>статья «Амортизация»</v>
          </cell>
        </row>
        <row r="76">
          <cell r="C76" t="str">
            <v>статья «Аренда»</v>
          </cell>
        </row>
        <row r="77">
          <cell r="C77" t="str">
            <v>статья «Текущий ремонт и техническое обслуживание»</v>
          </cell>
        </row>
        <row r="78">
          <cell r="C78" t="str">
            <v>статья «Капитальный ремонт»</v>
          </cell>
        </row>
        <row r="79">
          <cell r="C79" t="str">
            <v>статья «Затраты на оплату труда»</v>
          </cell>
        </row>
        <row r="80">
          <cell r="C80" t="str">
            <v>статья «Отчисления на социальные нужды»</v>
          </cell>
        </row>
        <row r="81">
          <cell r="C81" t="str">
            <v>статья «Расходы по проведению аварийно-восстановительных работ»</v>
          </cell>
        </row>
        <row r="82">
          <cell r="C82" t="str">
            <v>статья «Общеэксплуатационные расходы»</v>
          </cell>
        </row>
        <row r="83">
          <cell r="C83" t="str">
            <v>статья «Прочие расходы»</v>
          </cell>
        </row>
        <row r="84">
          <cell r="C84" t="str">
            <v>статья «Расходы, не включаемые в себестоимость (прибыль)»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PP_otopl"/>
      <sheetName val="PP_elektro"/>
      <sheetName val="PP Voda"/>
      <sheetName val="PP_stoki"/>
      <sheetName val="PP_tbo"/>
      <sheetName val="PP_svalka"/>
      <sheetName val="PP_prochie"/>
      <sheetName val="ID_Otopl"/>
      <sheetName val="ID_Voda"/>
      <sheetName val="ID_Tbo"/>
      <sheetName val="ID_Obch"/>
      <sheetName val="Potr_stor"/>
      <sheetName val="R_gvs"/>
      <sheetName val="ModReport"/>
      <sheetName val="Budjet_Data"/>
    </sheetNames>
    <sheetDataSet>
      <sheetData sheetId="0" refreshError="1"/>
      <sheetData sheetId="1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потребления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</row>
      </sheetData>
      <sheetData sheetId="2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прибора учета электроэнергии</v>
          </cell>
          <cell r="K3" t="str">
            <v>Необходимое количество электрической энергии в год, кВт.ч.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100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</sheetData>
      <sheetData sheetId="3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Тип холодной воды (подвозная/ водопровод)</v>
          </cell>
          <cell r="L3" t="str">
            <v>Тип горячей воды (подвозная/ водопровод)</v>
          </cell>
          <cell r="M3" t="str">
            <v>Тип системы ГВС</v>
          </cell>
          <cell r="N3" t="str">
            <v>Поправочный коэффициент для нормы расхода горячей воды</v>
          </cell>
          <cell r="O3" t="str">
            <v>Способ учета потребления хол.воды</v>
          </cell>
          <cell r="P3" t="str">
            <v>Наличие прибора учета потребления гор.воды</v>
          </cell>
          <cell r="Q3" t="str">
            <v>Режим работы предприятия, рабочих дней (для холодного водоснабжения), для школ и интернатов без учета работы летом</v>
          </cell>
          <cell r="R3" t="str">
            <v>Режим работы предприятия, рабочих дней (для ГВС) для школ и интернатов без учета работы летом</v>
          </cell>
          <cell r="S3" t="str">
            <v>Годовой объем потреблениия холодной воды, м3</v>
          </cell>
          <cell r="T3" t="str">
            <v>В том числе - водопроводной</v>
          </cell>
          <cell r="U3" t="str">
            <v>В том числе - подвозной</v>
          </cell>
          <cell r="V3" t="str">
            <v>Годовой объем потреблениия горячей воды, м3</v>
          </cell>
          <cell r="W3" t="str">
            <v>Общий объем потребления воды,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 t="e">
            <v>#N/A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 t="e">
            <v>#N/A</v>
          </cell>
          <cell r="W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e">
            <v>#N/A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e">
            <v>#N/A</v>
          </cell>
          <cell r="W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 t="e">
            <v>#N/A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 t="e">
            <v>#N/A</v>
          </cell>
          <cell r="W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 t="e">
            <v>#N/A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 t="e">
            <v>#N/A</v>
          </cell>
          <cell r="W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 t="e">
            <v>#N/A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 t="e">
            <v>#N/A</v>
          </cell>
          <cell r="W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 t="e">
            <v>#N/A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 t="e">
            <v>#N/A</v>
          </cell>
          <cell r="W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 t="e">
            <v>#N/A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e">
            <v>#N/A</v>
          </cell>
          <cell r="W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 t="e">
            <v>#N/A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e">
            <v>#N/A</v>
          </cell>
          <cell r="W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 t="e">
            <v>#N/A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e">
            <v>#N/A</v>
          </cell>
          <cell r="W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 t="e">
            <v>#N/A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e">
            <v>#N/A</v>
          </cell>
          <cell r="W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 t="e">
            <v>#N/A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 t="e">
            <v>#N/A</v>
          </cell>
          <cell r="W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 t="e">
            <v>#N/A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e">
            <v>#N/A</v>
          </cell>
          <cell r="W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 t="e">
            <v>#N/A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e">
            <v>#N/A</v>
          </cell>
          <cell r="W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 t="e">
            <v>#N/A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e">
            <v>#N/A</v>
          </cell>
          <cell r="W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e">
            <v>#N/A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e">
            <v>#N/A</v>
          </cell>
          <cell r="W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e">
            <v>#N/A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e">
            <v>#N/A</v>
          </cell>
          <cell r="W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 t="e">
            <v>#N/A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e">
            <v>#N/A</v>
          </cell>
          <cell r="W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 t="e">
            <v>#N/A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e">
            <v>#N/A</v>
          </cell>
          <cell r="W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 t="e">
            <v>#N/A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e">
            <v>#N/A</v>
          </cell>
          <cell r="W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 t="e">
            <v>#N/A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e">
            <v>#N/A</v>
          </cell>
          <cell r="W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e">
            <v>#N/A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e">
            <v>#N/A</v>
          </cell>
          <cell r="W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 t="e">
            <v>#N/A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 t="e">
            <v>#N/A</v>
          </cell>
          <cell r="W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 t="e">
            <v>#N/A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 t="e">
            <v>#N/A</v>
          </cell>
          <cell r="W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 t="e">
            <v>#N/A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 t="e">
            <v>#N/A</v>
          </cell>
          <cell r="W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 t="e">
            <v>#N/A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 t="e">
            <v>#N/A</v>
          </cell>
          <cell r="W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 t="e">
            <v>#N/A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e">
            <v>#N/A</v>
          </cell>
          <cell r="W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 t="e">
            <v>#N/A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e">
            <v>#N/A</v>
          </cell>
          <cell r="W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 t="e">
            <v>#N/A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 t="e">
            <v>#N/A</v>
          </cell>
          <cell r="W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 t="e">
            <v>#N/A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 t="e">
            <v>#N/A</v>
          </cell>
          <cell r="W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 t="e">
            <v>#N/A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e">
            <v>#N/A</v>
          </cell>
          <cell r="W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 t="e">
            <v>#N/A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 t="e">
            <v>#N/A</v>
          </cell>
          <cell r="W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 t="e">
            <v>#N/A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 t="e">
            <v>#N/A</v>
          </cell>
          <cell r="W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 t="e">
            <v>#N/A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 t="e">
            <v>#N/A</v>
          </cell>
          <cell r="W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 t="e">
            <v>#N/A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 t="e">
            <v>#N/A</v>
          </cell>
          <cell r="W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#N/A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e">
            <v>#N/A</v>
          </cell>
          <cell r="W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 t="e">
            <v>#N/A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e">
            <v>#N/A</v>
          </cell>
          <cell r="W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 t="e">
            <v>#N/A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 t="e">
            <v>#N/A</v>
          </cell>
          <cell r="W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e">
            <v>#N/A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e">
            <v>#N/A</v>
          </cell>
          <cell r="W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 t="e">
            <v>#N/A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e">
            <v>#N/A</v>
          </cell>
          <cell r="W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e">
            <v>#N/A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 t="e">
            <v>#N/A</v>
          </cell>
          <cell r="W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 t="e">
            <v>#N/A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 t="e">
            <v>#N/A</v>
          </cell>
          <cell r="W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 t="e">
            <v>#N/A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 t="e">
            <v>#N/A</v>
          </cell>
          <cell r="W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 t="e">
            <v>#N/A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e">
            <v>#N/A</v>
          </cell>
          <cell r="W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 t="e">
            <v>#N/A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e">
            <v>#N/A</v>
          </cell>
          <cell r="W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 t="e">
            <v>#N/A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e">
            <v>#N/A</v>
          </cell>
          <cell r="W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 t="e">
            <v>#N/A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e">
            <v>#N/A</v>
          </cell>
          <cell r="W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 t="e">
            <v>#N/A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e">
            <v>#N/A</v>
          </cell>
          <cell r="W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 t="e">
            <v>#N/A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e">
            <v>#N/A</v>
          </cell>
          <cell r="W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 t="e">
            <v>#N/A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e">
            <v>#N/A</v>
          </cell>
          <cell r="W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 t="e">
            <v>#N/A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e">
            <v>#N/A</v>
          </cell>
          <cell r="W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 t="e">
            <v>#N/A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e">
            <v>#N/A</v>
          </cell>
          <cell r="W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e">
            <v>#N/A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 t="e">
            <v>#N/A</v>
          </cell>
          <cell r="W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 t="e">
            <v>#N/A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e">
            <v>#N/A</v>
          </cell>
          <cell r="W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 t="e">
            <v>#N/A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 t="e">
            <v>#N/A</v>
          </cell>
          <cell r="W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 t="e">
            <v>#N/A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e">
            <v>#N/A</v>
          </cell>
          <cell r="W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 t="e">
            <v>#N/A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 t="e">
            <v>#N/A</v>
          </cell>
          <cell r="W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e">
            <v>#N/A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e">
            <v>#N/A</v>
          </cell>
          <cell r="W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 t="e">
            <v>#N/A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e">
            <v>#N/A</v>
          </cell>
          <cell r="W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e">
            <v>#N/A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e">
            <v>#N/A</v>
          </cell>
          <cell r="W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 t="e">
            <v>#N/A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e">
            <v>#N/A</v>
          </cell>
          <cell r="W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 t="e">
            <v>#N/A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e">
            <v>#N/A</v>
          </cell>
          <cell r="W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 t="e">
            <v>#N/A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e">
            <v>#N/A</v>
          </cell>
          <cell r="W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 t="e">
            <v>#N/A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e">
            <v>#N/A</v>
          </cell>
          <cell r="W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 t="e">
            <v>#N/A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e">
            <v>#N/A</v>
          </cell>
          <cell r="W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 t="e">
            <v>#N/A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e">
            <v>#N/A</v>
          </cell>
          <cell r="W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 t="e">
            <v>#N/A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e">
            <v>#N/A</v>
          </cell>
          <cell r="W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 t="e">
            <v>#N/A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e">
            <v>#N/A</v>
          </cell>
          <cell r="W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 t="e">
            <v>#N/A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e">
            <v>#N/A</v>
          </cell>
          <cell r="W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 t="e">
            <v>#N/A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e">
            <v>#N/A</v>
          </cell>
          <cell r="W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 t="e">
            <v>#N/A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e">
            <v>#N/A</v>
          </cell>
          <cell r="W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 t="e">
            <v>#N/A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e">
            <v>#N/A</v>
          </cell>
          <cell r="W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 t="e">
            <v>#N/A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e">
            <v>#N/A</v>
          </cell>
          <cell r="W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 t="e">
            <v>#N/A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e">
            <v>#N/A</v>
          </cell>
          <cell r="W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 t="e">
            <v>#N/A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e">
            <v>#N/A</v>
          </cell>
          <cell r="W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 t="e">
            <v>#N/A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e">
            <v>#N/A</v>
          </cell>
          <cell r="W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 t="e">
            <v>#N/A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e">
            <v>#N/A</v>
          </cell>
          <cell r="W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 t="e">
            <v>#N/A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e">
            <v>#N/A</v>
          </cell>
          <cell r="W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 t="e">
            <v>#N/A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e">
            <v>#N/A</v>
          </cell>
          <cell r="W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#N/A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#N/A</v>
          </cell>
          <cell r="W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 t="e">
            <v>#N/A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e">
            <v>#N/A</v>
          </cell>
          <cell r="W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 t="e">
            <v>#N/A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e">
            <v>#N/A</v>
          </cell>
          <cell r="W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 t="e">
            <v>#N/A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e">
            <v>#N/A</v>
          </cell>
          <cell r="W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 t="e">
            <v>#N/A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 t="e">
            <v>#N/A</v>
          </cell>
          <cell r="W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 t="e">
            <v>#N/A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e">
            <v>#N/A</v>
          </cell>
          <cell r="W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 t="e">
            <v>#N/A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e">
            <v>#N/A</v>
          </cell>
          <cell r="W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 t="e">
            <v>#N/A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e">
            <v>#N/A</v>
          </cell>
          <cell r="W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 t="e">
            <v>#N/A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e">
            <v>#N/A</v>
          </cell>
          <cell r="W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 t="e">
            <v>#N/A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#N/A</v>
          </cell>
          <cell r="W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 t="e">
            <v>#N/A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e">
            <v>#N/A</v>
          </cell>
          <cell r="W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 t="e">
            <v>#N/A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e">
            <v>#N/A</v>
          </cell>
          <cell r="W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 t="e">
            <v>#N/A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e">
            <v>#N/A</v>
          </cell>
          <cell r="W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 t="e">
            <v>#N/A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 t="e">
            <v>#N/A</v>
          </cell>
          <cell r="W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 t="e">
            <v>#N/A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 t="e">
            <v>#N/A</v>
          </cell>
          <cell r="W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 t="e">
            <v>#N/A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 t="e">
            <v>#N/A</v>
          </cell>
          <cell r="W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 t="e">
            <v>#N/A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 t="e">
            <v>#N/A</v>
          </cell>
          <cell r="W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 t="e">
            <v>#N/A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 t="e">
            <v>#N/A</v>
          </cell>
          <cell r="W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e">
            <v>#N/A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 t="e">
            <v>#N/A</v>
          </cell>
          <cell r="W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 t="e">
            <v>#N/A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 t="e">
            <v>#N/A</v>
          </cell>
          <cell r="W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 t="e">
            <v>#N/A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 t="e">
            <v>#N/A</v>
          </cell>
          <cell r="W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 t="e">
            <v>#N/A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 t="e">
            <v>#N/A</v>
          </cell>
          <cell r="W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 t="e">
            <v>#N/A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 t="e">
            <v>#N/A</v>
          </cell>
          <cell r="W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 t="e">
            <v>#N/A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 t="e">
            <v>#N/A</v>
          </cell>
          <cell r="W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 t="e">
            <v>#N/A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 t="e">
            <v>#N/A</v>
          </cell>
          <cell r="W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 t="e">
            <v>#N/A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 t="e">
            <v>#N/A</v>
          </cell>
          <cell r="W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 t="e">
            <v>#N/A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 t="e">
            <v>#N/A</v>
          </cell>
          <cell r="W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 t="e">
            <v>#N/A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 t="e">
            <v>#N/A</v>
          </cell>
          <cell r="W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 t="e">
            <v>#N/A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 t="e">
            <v>#N/A</v>
          </cell>
          <cell r="W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 t="e">
            <v>#N/A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 t="e">
            <v>#N/A</v>
          </cell>
          <cell r="W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 t="e">
            <v>#N/A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 t="e">
            <v>#N/A</v>
          </cell>
          <cell r="W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 t="e">
            <v>#N/A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 t="e">
            <v>#N/A</v>
          </cell>
          <cell r="W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 t="e">
            <v>#N/A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 t="e">
            <v>#N/A</v>
          </cell>
          <cell r="W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 t="e">
            <v>#N/A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 t="e">
            <v>#N/A</v>
          </cell>
          <cell r="W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 t="e">
            <v>#N/A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 t="e">
            <v>#N/A</v>
          </cell>
          <cell r="W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 t="e">
            <v>#N/A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 t="e">
            <v>#N/A</v>
          </cell>
          <cell r="W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 t="e">
            <v>#N/A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 t="e">
            <v>#N/A</v>
          </cell>
          <cell r="W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 t="e">
            <v>#N/A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 t="e">
            <v>#N/A</v>
          </cell>
          <cell r="W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 t="e">
            <v>#N/A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 t="e">
            <v>#N/A</v>
          </cell>
          <cell r="W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 t="e">
            <v>#N/A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 t="e">
            <v>#N/A</v>
          </cell>
          <cell r="W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 t="e">
            <v>#N/A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 t="e">
            <v>#N/A</v>
          </cell>
          <cell r="W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 t="e">
            <v>#N/A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 t="e">
            <v>#N/A</v>
          </cell>
          <cell r="W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 t="e">
            <v>#N/A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 t="e">
            <v>#N/A</v>
          </cell>
          <cell r="W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 t="e">
            <v>#N/A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 t="e">
            <v>#N/A</v>
          </cell>
          <cell r="W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 t="e">
            <v>#N/A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 t="e">
            <v>#N/A</v>
          </cell>
          <cell r="W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 t="e">
            <v>#N/A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 t="e">
            <v>#N/A</v>
          </cell>
          <cell r="W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 t="e">
            <v>#N/A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 t="e">
            <v>#N/A</v>
          </cell>
          <cell r="W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 t="e">
            <v>#N/A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 t="e">
            <v>#N/A</v>
          </cell>
          <cell r="W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 t="e">
            <v>#N/A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 t="e">
            <v>#N/A</v>
          </cell>
          <cell r="W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 t="e">
            <v>#N/A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 t="e">
            <v>#N/A</v>
          </cell>
          <cell r="W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 t="e">
            <v>#N/A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 t="e">
            <v>#N/A</v>
          </cell>
          <cell r="W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 t="e">
            <v>#N/A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 t="e">
            <v>#N/A</v>
          </cell>
          <cell r="W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 t="e">
            <v>#N/A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 t="e">
            <v>#N/A</v>
          </cell>
          <cell r="W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 t="e">
            <v>#N/A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 t="e">
            <v>#N/A</v>
          </cell>
          <cell r="W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 t="e">
            <v>#N/A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 t="e">
            <v>#N/A</v>
          </cell>
          <cell r="W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 t="e">
            <v>#N/A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 t="e">
            <v>#N/A</v>
          </cell>
          <cell r="W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 t="e">
            <v>#N/A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 t="e">
            <v>#N/A</v>
          </cell>
          <cell r="W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 t="e">
            <v>#N/A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 t="e">
            <v>#N/A</v>
          </cell>
          <cell r="W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 t="e">
            <v>#N/A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 t="e">
            <v>#N/A</v>
          </cell>
          <cell r="W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 t="e">
            <v>#N/A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 t="e">
            <v>#N/A</v>
          </cell>
          <cell r="W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 t="e">
            <v>#N/A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 t="e">
            <v>#N/A</v>
          </cell>
          <cell r="W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 t="e">
            <v>#N/A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 t="e">
            <v>#N/A</v>
          </cell>
          <cell r="W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 t="e">
            <v>#N/A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 t="e">
            <v>#N/A</v>
          </cell>
          <cell r="W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 t="e">
            <v>#N/A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 t="e">
            <v>#N/A</v>
          </cell>
          <cell r="W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 t="e">
            <v>#N/A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 t="e">
            <v>#N/A</v>
          </cell>
          <cell r="W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 t="e">
            <v>#N/A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 t="e">
            <v>#N/A</v>
          </cell>
          <cell r="W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 t="e">
            <v>#N/A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 t="e">
            <v>#N/A</v>
          </cell>
          <cell r="W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 t="e">
            <v>#N/A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 t="e">
            <v>#N/A</v>
          </cell>
          <cell r="W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 t="e">
            <v>#N/A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 t="e">
            <v>#N/A</v>
          </cell>
          <cell r="W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 t="e">
            <v>#N/A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 t="e">
            <v>#N/A</v>
          </cell>
          <cell r="W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 t="e">
            <v>#N/A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 t="e">
            <v>#N/A</v>
          </cell>
          <cell r="W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 t="e">
            <v>#N/A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 t="e">
            <v>#N/A</v>
          </cell>
          <cell r="W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 t="e">
            <v>#N/A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 t="e">
            <v>#N/A</v>
          </cell>
          <cell r="W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 t="e">
            <v>#N/A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 t="e">
            <v>#N/A</v>
          </cell>
          <cell r="W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 t="e">
            <v>#N/A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 t="e">
            <v>#N/A</v>
          </cell>
          <cell r="W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 t="e">
            <v>#N/A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 t="e">
            <v>#N/A</v>
          </cell>
          <cell r="W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 t="e">
            <v>#N/A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 t="e">
            <v>#N/A</v>
          </cell>
          <cell r="W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 t="e">
            <v>#N/A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 t="e">
            <v>#N/A</v>
          </cell>
          <cell r="W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e">
            <v>#N/A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 t="e">
            <v>#N/A</v>
          </cell>
          <cell r="W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 t="e">
            <v>#N/A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 t="e">
            <v>#N/A</v>
          </cell>
          <cell r="W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 t="e">
            <v>#N/A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 t="e">
            <v>#N/A</v>
          </cell>
          <cell r="W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 t="e">
            <v>#N/A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 t="e">
            <v>#N/A</v>
          </cell>
          <cell r="W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 t="e">
            <v>#N/A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 t="e">
            <v>#N/A</v>
          </cell>
          <cell r="W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 t="e">
            <v>#N/A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 t="e">
            <v>#N/A</v>
          </cell>
          <cell r="W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 t="e">
            <v>#N/A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 t="e">
            <v>#N/A</v>
          </cell>
          <cell r="W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 t="e">
            <v>#N/A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 t="e">
            <v>#N/A</v>
          </cell>
          <cell r="W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 t="e">
            <v>#N/A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 t="e">
            <v>#N/A</v>
          </cell>
          <cell r="W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 t="e">
            <v>#N/A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 t="e">
            <v>#N/A</v>
          </cell>
          <cell r="W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 t="e">
            <v>#N/A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 t="e">
            <v>#N/A</v>
          </cell>
          <cell r="W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 t="e">
            <v>#N/A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 t="e">
            <v>#N/A</v>
          </cell>
          <cell r="W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 t="e">
            <v>#N/A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 t="e">
            <v>#N/A</v>
          </cell>
          <cell r="W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 t="e">
            <v>#N/A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 t="e">
            <v>#N/A</v>
          </cell>
          <cell r="W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 t="e">
            <v>#N/A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 t="e">
            <v>#N/A</v>
          </cell>
          <cell r="W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 t="e">
            <v>#N/A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 t="e">
            <v>#N/A</v>
          </cell>
          <cell r="W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 t="e">
            <v>#N/A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 t="e">
            <v>#N/A</v>
          </cell>
          <cell r="W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 t="e">
            <v>#N/A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 t="e">
            <v>#N/A</v>
          </cell>
          <cell r="W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 t="e">
            <v>#N/A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 t="e">
            <v>#N/A</v>
          </cell>
          <cell r="W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 t="e">
            <v>#N/A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 t="e">
            <v>#N/A</v>
          </cell>
          <cell r="W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 t="e">
            <v>#N/A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 t="e">
            <v>#N/A</v>
          </cell>
          <cell r="W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 t="e">
            <v>#N/A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 t="e">
            <v>#N/A</v>
          </cell>
          <cell r="W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 t="e">
            <v>#N/A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 t="e">
            <v>#N/A</v>
          </cell>
          <cell r="W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 t="e">
            <v>#N/A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 t="e">
            <v>#N/A</v>
          </cell>
          <cell r="W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 t="e">
            <v>#N/A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 t="e">
            <v>#N/A</v>
          </cell>
          <cell r="W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e">
            <v>#N/A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 t="e">
            <v>#N/A</v>
          </cell>
          <cell r="W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 t="e">
            <v>#N/A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 t="e">
            <v>#N/A</v>
          </cell>
          <cell r="W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 t="e">
            <v>#N/A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 t="e">
            <v>#N/A</v>
          </cell>
          <cell r="W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 t="e">
            <v>#N/A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 t="e">
            <v>#N/A</v>
          </cell>
          <cell r="W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 t="e">
            <v>#N/A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 t="e">
            <v>#N/A</v>
          </cell>
          <cell r="W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 t="e">
            <v>#N/A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 t="e">
            <v>#N/A</v>
          </cell>
          <cell r="W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 t="e">
            <v>#N/A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 t="e">
            <v>#N/A</v>
          </cell>
          <cell r="W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 t="e">
            <v>#N/A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 t="e">
            <v>#N/A</v>
          </cell>
          <cell r="W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 t="e">
            <v>#N/A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 t="e">
            <v>#N/A</v>
          </cell>
          <cell r="W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 t="e">
            <v>#N/A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 t="e">
            <v>#N/A</v>
          </cell>
          <cell r="W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 t="e">
            <v>#N/A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 t="e">
            <v>#N/A</v>
          </cell>
          <cell r="W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 t="e">
            <v>#N/A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 t="e">
            <v>#N/A</v>
          </cell>
          <cell r="W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 t="e">
            <v>#N/A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 t="e">
            <v>#N/A</v>
          </cell>
          <cell r="W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 t="e">
            <v>#N/A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 t="e">
            <v>#N/A</v>
          </cell>
          <cell r="W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e">
            <v>#N/A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 t="e">
            <v>#N/A</v>
          </cell>
          <cell r="W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 t="e">
            <v>#N/A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 t="e">
            <v>#N/A</v>
          </cell>
          <cell r="W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 t="e">
            <v>#N/A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 t="e">
            <v>#N/A</v>
          </cell>
          <cell r="W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 t="e">
            <v>#N/A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 t="e">
            <v>#N/A</v>
          </cell>
          <cell r="W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e">
            <v>#N/A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 t="e">
            <v>#N/A</v>
          </cell>
          <cell r="W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 t="e">
            <v>#N/A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 t="e">
            <v>#N/A</v>
          </cell>
          <cell r="W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 t="e">
            <v>#N/A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 t="e">
            <v>#N/A</v>
          </cell>
          <cell r="W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e">
            <v>#N/A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 t="e">
            <v>#N/A</v>
          </cell>
          <cell r="W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 t="e">
            <v>#N/A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 t="e">
            <v>#N/A</v>
          </cell>
          <cell r="W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 t="e">
            <v>#N/A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 t="e">
            <v>#N/A</v>
          </cell>
          <cell r="W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 t="e">
            <v>#N/A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 t="e">
            <v>#N/A</v>
          </cell>
          <cell r="W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 t="e">
            <v>#N/A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 t="e">
            <v>#N/A</v>
          </cell>
          <cell r="W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 t="e">
            <v>#N/A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 t="e">
            <v>#N/A</v>
          </cell>
          <cell r="W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 t="e">
            <v>#N/A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 t="e">
            <v>#N/A</v>
          </cell>
          <cell r="W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 t="e">
            <v>#N/A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 t="e">
            <v>#N/A</v>
          </cell>
          <cell r="W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 t="e">
            <v>#N/A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 t="e">
            <v>#N/A</v>
          </cell>
          <cell r="W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 t="e">
            <v>#N/A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 t="e">
            <v>#N/A</v>
          </cell>
          <cell r="W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 t="e">
            <v>#N/A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 t="e">
            <v>#N/A</v>
          </cell>
          <cell r="W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 t="e">
            <v>#N/A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 t="e">
            <v>#N/A</v>
          </cell>
          <cell r="W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 t="e">
            <v>#N/A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 t="e">
            <v>#N/A</v>
          </cell>
          <cell r="W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 t="e">
            <v>#N/A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 t="e">
            <v>#N/A</v>
          </cell>
          <cell r="W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 t="e">
            <v>#N/A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 t="e">
            <v>#N/A</v>
          </cell>
          <cell r="W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 t="e">
            <v>#N/A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 t="e">
            <v>#N/A</v>
          </cell>
          <cell r="W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 t="e">
            <v>#N/A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 t="e">
            <v>#N/A</v>
          </cell>
          <cell r="W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 t="e">
            <v>#N/A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 t="e">
            <v>#N/A</v>
          </cell>
          <cell r="W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 t="e">
            <v>#N/A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 t="e">
            <v>#N/A</v>
          </cell>
          <cell r="W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 t="e">
            <v>#N/A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 t="e">
            <v>#N/A</v>
          </cell>
          <cell r="W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 t="e">
            <v>#N/A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 t="e">
            <v>#N/A</v>
          </cell>
          <cell r="W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 t="e">
            <v>#N/A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 t="e">
            <v>#N/A</v>
          </cell>
          <cell r="W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 t="e">
            <v>#N/A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 t="e">
            <v>#N/A</v>
          </cell>
          <cell r="W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 t="e">
            <v>#N/A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 t="e">
            <v>#N/A</v>
          </cell>
          <cell r="W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 t="e">
            <v>#N/A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 t="e">
            <v>#N/A</v>
          </cell>
          <cell r="W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 t="e">
            <v>#N/A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 t="e">
            <v>#N/A</v>
          </cell>
          <cell r="W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 t="e">
            <v>#N/A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 t="e">
            <v>#N/A</v>
          </cell>
          <cell r="W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 t="e">
            <v>#N/A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 t="e">
            <v>#N/A</v>
          </cell>
          <cell r="W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 t="e">
            <v>#N/A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 t="e">
            <v>#N/A</v>
          </cell>
          <cell r="W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 t="e">
            <v>#N/A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 t="e">
            <v>#N/A</v>
          </cell>
          <cell r="W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 t="e">
            <v>#N/A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 t="e">
            <v>#N/A</v>
          </cell>
          <cell r="W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 t="e">
            <v>#N/A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 t="e">
            <v>#N/A</v>
          </cell>
          <cell r="W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e">
            <v>#N/A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 t="e">
            <v>#N/A</v>
          </cell>
          <cell r="W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 t="e">
            <v>#N/A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 t="e">
            <v>#N/A</v>
          </cell>
          <cell r="W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 t="e">
            <v>#N/A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 t="e">
            <v>#N/A</v>
          </cell>
          <cell r="W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 t="e">
            <v>#N/A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 t="e">
            <v>#N/A</v>
          </cell>
          <cell r="W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 t="e">
            <v>#N/A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 t="e">
            <v>#N/A</v>
          </cell>
          <cell r="W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 t="e">
            <v>#N/A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 t="e">
            <v>#N/A</v>
          </cell>
          <cell r="W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 t="e">
            <v>#N/A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 t="e">
            <v>#N/A</v>
          </cell>
          <cell r="W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 t="e">
            <v>#N/A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 t="e">
            <v>#N/A</v>
          </cell>
          <cell r="W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 t="e">
            <v>#N/A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 t="e">
            <v>#N/A</v>
          </cell>
          <cell r="W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 t="e">
            <v>#N/A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 t="e">
            <v>#N/A</v>
          </cell>
          <cell r="W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 t="e">
            <v>#N/A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 t="e">
            <v>#N/A</v>
          </cell>
          <cell r="W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 t="e">
            <v>#N/A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 t="e">
            <v>#N/A</v>
          </cell>
          <cell r="W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 t="e">
            <v>#N/A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 t="e">
            <v>#N/A</v>
          </cell>
          <cell r="W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 t="e">
            <v>#N/A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 t="e">
            <v>#N/A</v>
          </cell>
          <cell r="W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 t="e">
            <v>#N/A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 t="e">
            <v>#N/A</v>
          </cell>
          <cell r="W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 t="e">
            <v>#N/A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 t="e">
            <v>#N/A</v>
          </cell>
          <cell r="W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 t="e">
            <v>#N/A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 t="e">
            <v>#N/A</v>
          </cell>
          <cell r="W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 t="e">
            <v>#N/A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 t="e">
            <v>#N/A</v>
          </cell>
          <cell r="W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 t="e">
            <v>#N/A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 t="e">
            <v>#N/A</v>
          </cell>
          <cell r="W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 t="e">
            <v>#N/A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 t="e">
            <v>#N/A</v>
          </cell>
          <cell r="W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 t="e">
            <v>#N/A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 t="e">
            <v>#N/A</v>
          </cell>
          <cell r="W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 t="e">
            <v>#N/A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 t="e">
            <v>#N/A</v>
          </cell>
          <cell r="W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 t="e">
            <v>#N/A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 t="e">
            <v>#N/A</v>
          </cell>
          <cell r="W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 t="e">
            <v>#N/A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 t="e">
            <v>#N/A</v>
          </cell>
          <cell r="W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 t="e">
            <v>#N/A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 t="e">
            <v>#N/A</v>
          </cell>
          <cell r="W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 t="e">
            <v>#N/A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 t="e">
            <v>#N/A</v>
          </cell>
          <cell r="W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 t="e">
            <v>#N/A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 t="e">
            <v>#N/A</v>
          </cell>
          <cell r="W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 t="e">
            <v>#N/A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 t="e">
            <v>#N/A</v>
          </cell>
          <cell r="W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 t="e">
            <v>#N/A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 t="e">
            <v>#N/A</v>
          </cell>
          <cell r="W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 t="e">
            <v>#N/A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 t="e">
            <v>#N/A</v>
          </cell>
          <cell r="W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 t="e">
            <v>#N/A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 t="e">
            <v>#N/A</v>
          </cell>
          <cell r="W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 t="e">
            <v>#N/A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 t="e">
            <v>#N/A</v>
          </cell>
          <cell r="W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 t="e">
            <v>#N/A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 t="e">
            <v>#N/A</v>
          </cell>
          <cell r="W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 t="e">
            <v>#N/A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 t="e">
            <v>#N/A</v>
          </cell>
          <cell r="W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 t="e">
            <v>#N/A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 t="e">
            <v>#N/A</v>
          </cell>
          <cell r="W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 t="e">
            <v>#N/A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 t="e">
            <v>#N/A</v>
          </cell>
          <cell r="W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 t="e">
            <v>#N/A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 t="e">
            <v>#N/A</v>
          </cell>
          <cell r="W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 t="e">
            <v>#N/A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 t="e">
            <v>#N/A</v>
          </cell>
          <cell r="W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 t="e">
            <v>#N/A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 t="e">
            <v>#N/A</v>
          </cell>
          <cell r="W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 t="e">
            <v>#N/A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 t="e">
            <v>#N/A</v>
          </cell>
          <cell r="W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 t="e">
            <v>#N/A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 t="e">
            <v>#N/A</v>
          </cell>
          <cell r="W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 t="e">
            <v>#N/A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 t="e">
            <v>#N/A</v>
          </cell>
          <cell r="W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 t="e">
            <v>#N/A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 t="e">
            <v>#N/A</v>
          </cell>
          <cell r="W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 t="e">
            <v>#N/A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 t="e">
            <v>#N/A</v>
          </cell>
          <cell r="W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 t="e">
            <v>#N/A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 t="e">
            <v>#N/A</v>
          </cell>
          <cell r="W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 t="e">
            <v>#N/A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 t="e">
            <v>#N/A</v>
          </cell>
          <cell r="W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 t="e">
            <v>#N/A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 t="e">
            <v>#N/A</v>
          </cell>
          <cell r="W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 t="e">
            <v>#N/A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 t="e">
            <v>#N/A</v>
          </cell>
          <cell r="W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 t="e">
            <v>#N/A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 t="e">
            <v>#N/A</v>
          </cell>
          <cell r="W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 t="e">
            <v>#N/A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 t="e">
            <v>#N/A</v>
          </cell>
          <cell r="W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 t="e">
            <v>#N/A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 t="e">
            <v>#N/A</v>
          </cell>
          <cell r="W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 t="e">
            <v>#N/A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 t="e">
            <v>#N/A</v>
          </cell>
          <cell r="W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 t="e">
            <v>#N/A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 t="e">
            <v>#N/A</v>
          </cell>
          <cell r="W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 t="e">
            <v>#N/A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 t="e">
            <v>#N/A</v>
          </cell>
          <cell r="W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 t="e">
            <v>#N/A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 t="e">
            <v>#N/A</v>
          </cell>
          <cell r="W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 t="e">
            <v>#N/A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 t="e">
            <v>#N/A</v>
          </cell>
          <cell r="W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 t="e">
            <v>#N/A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 t="e">
            <v>#N/A</v>
          </cell>
          <cell r="W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 t="e">
            <v>#N/A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 t="e">
            <v>#N/A</v>
          </cell>
          <cell r="W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 t="e">
            <v>#N/A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 t="e">
            <v>#N/A</v>
          </cell>
          <cell r="W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 t="e">
            <v>#N/A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 t="e">
            <v>#N/A</v>
          </cell>
          <cell r="W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 t="e">
            <v>#N/A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 t="e">
            <v>#N/A</v>
          </cell>
          <cell r="W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 t="e">
            <v>#N/A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 t="e">
            <v>#N/A</v>
          </cell>
          <cell r="W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 t="e">
            <v>#N/A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 t="e">
            <v>#N/A</v>
          </cell>
          <cell r="W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 t="e">
            <v>#N/A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 t="e">
            <v>#N/A</v>
          </cell>
          <cell r="W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 t="e">
            <v>#N/A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 t="e">
            <v>#N/A</v>
          </cell>
          <cell r="W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 t="e">
            <v>#N/A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 t="e">
            <v>#N/A</v>
          </cell>
          <cell r="W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 t="e">
            <v>#N/A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 t="e">
            <v>#N/A</v>
          </cell>
          <cell r="W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 t="e">
            <v>#N/A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 t="e">
            <v>#N/A</v>
          </cell>
          <cell r="W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 t="e">
            <v>#N/A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 t="e">
            <v>#N/A</v>
          </cell>
          <cell r="W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 t="e">
            <v>#N/A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 t="e">
            <v>#N/A</v>
          </cell>
          <cell r="W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 t="e">
            <v>#N/A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 t="e">
            <v>#N/A</v>
          </cell>
          <cell r="W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 t="e">
            <v>#N/A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 t="e">
            <v>#N/A</v>
          </cell>
          <cell r="W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 t="e">
            <v>#N/A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 t="e">
            <v>#N/A</v>
          </cell>
          <cell r="W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 t="e">
            <v>#N/A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 t="e">
            <v>#N/A</v>
          </cell>
          <cell r="W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 t="e">
            <v>#N/A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 t="e">
            <v>#N/A</v>
          </cell>
          <cell r="W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 t="e">
            <v>#N/A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 t="e">
            <v>#N/A</v>
          </cell>
          <cell r="W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 t="e">
            <v>#N/A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 t="e">
            <v>#N/A</v>
          </cell>
          <cell r="W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 t="e">
            <v>#N/A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 t="e">
            <v>#N/A</v>
          </cell>
          <cell r="W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 t="e">
            <v>#N/A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 t="e">
            <v>#N/A</v>
          </cell>
          <cell r="W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e">
            <v>#N/A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 t="e">
            <v>#N/A</v>
          </cell>
          <cell r="W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 t="e">
            <v>#N/A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 t="e">
            <v>#N/A</v>
          </cell>
          <cell r="W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 t="e">
            <v>#N/A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 t="e">
            <v>#N/A</v>
          </cell>
          <cell r="W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 t="e">
            <v>#N/A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 t="e">
            <v>#N/A</v>
          </cell>
          <cell r="W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 t="e">
            <v>#N/A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 t="e">
            <v>#N/A</v>
          </cell>
          <cell r="W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 t="e">
            <v>#N/A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 t="e">
            <v>#N/A</v>
          </cell>
          <cell r="W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 t="e">
            <v>#N/A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 t="e">
            <v>#N/A</v>
          </cell>
          <cell r="W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 t="e">
            <v>#N/A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 t="e">
            <v>#N/A</v>
          </cell>
          <cell r="W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 t="e">
            <v>#N/A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 t="e">
            <v>#N/A</v>
          </cell>
          <cell r="W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 t="e">
            <v>#N/A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 t="e">
            <v>#N/A</v>
          </cell>
          <cell r="W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 t="e">
            <v>#N/A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 t="e">
            <v>#N/A</v>
          </cell>
          <cell r="W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 t="e">
            <v>#N/A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 t="e">
            <v>#N/A</v>
          </cell>
          <cell r="W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 t="e">
            <v>#N/A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 t="e">
            <v>#N/A</v>
          </cell>
          <cell r="W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 t="e">
            <v>#N/A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 t="e">
            <v>#N/A</v>
          </cell>
          <cell r="W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 t="e">
            <v>#N/A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 t="e">
            <v>#N/A</v>
          </cell>
          <cell r="W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 t="e">
            <v>#N/A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 t="e">
            <v>#N/A</v>
          </cell>
          <cell r="W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 t="e">
            <v>#N/A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 t="e">
            <v>#N/A</v>
          </cell>
          <cell r="W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 t="e">
            <v>#N/A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 t="e">
            <v>#N/A</v>
          </cell>
          <cell r="W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 t="e">
            <v>#N/A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 t="e">
            <v>#N/A</v>
          </cell>
          <cell r="W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 t="e">
            <v>#N/A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 t="e">
            <v>#N/A</v>
          </cell>
          <cell r="W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 t="e">
            <v>#N/A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 t="e">
            <v>#N/A</v>
          </cell>
          <cell r="W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 t="e">
            <v>#N/A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 t="e">
            <v>#N/A</v>
          </cell>
          <cell r="W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 t="e">
            <v>#N/A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 t="e">
            <v>#N/A</v>
          </cell>
          <cell r="W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 t="e">
            <v>#N/A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 t="e">
            <v>#N/A</v>
          </cell>
          <cell r="W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 t="e">
            <v>#N/A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 t="e">
            <v>#N/A</v>
          </cell>
          <cell r="W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 t="e">
            <v>#N/A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 t="e">
            <v>#N/A</v>
          </cell>
          <cell r="W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e">
            <v>#N/A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 t="e">
            <v>#N/A</v>
          </cell>
          <cell r="W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 t="e">
            <v>#N/A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 t="e">
            <v>#N/A</v>
          </cell>
          <cell r="W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 t="e">
            <v>#N/A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 t="e">
            <v>#N/A</v>
          </cell>
          <cell r="W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 t="e">
            <v>#N/A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 t="e">
            <v>#N/A</v>
          </cell>
          <cell r="W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 t="e">
            <v>#N/A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 t="e">
            <v>#N/A</v>
          </cell>
          <cell r="W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 t="e">
            <v>#N/A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 t="e">
            <v>#N/A</v>
          </cell>
          <cell r="W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 t="e">
            <v>#N/A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 t="e">
            <v>#N/A</v>
          </cell>
          <cell r="W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 t="e">
            <v>#N/A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 t="e">
            <v>#N/A</v>
          </cell>
          <cell r="W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e">
            <v>#N/A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 t="e">
            <v>#N/A</v>
          </cell>
          <cell r="W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 t="e">
            <v>#N/A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 t="e">
            <v>#N/A</v>
          </cell>
          <cell r="W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 t="e">
            <v>#N/A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 t="e">
            <v>#N/A</v>
          </cell>
          <cell r="W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 t="e">
            <v>#N/A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 t="e">
            <v>#N/A</v>
          </cell>
          <cell r="W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 t="e">
            <v>#N/A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 t="e">
            <v>#N/A</v>
          </cell>
          <cell r="W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 t="e">
            <v>#N/A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 t="e">
            <v>#N/A</v>
          </cell>
          <cell r="W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 t="e">
            <v>#N/A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 t="e">
            <v>#N/A</v>
          </cell>
          <cell r="W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 t="e">
            <v>#N/A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 t="e">
            <v>#N/A</v>
          </cell>
          <cell r="W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e">
            <v>#N/A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 t="e">
            <v>#N/A</v>
          </cell>
          <cell r="W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 t="e">
            <v>#N/A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 t="e">
            <v>#N/A</v>
          </cell>
          <cell r="W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e">
            <v>#N/A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 t="e">
            <v>#N/A</v>
          </cell>
          <cell r="W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 t="e">
            <v>#N/A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 t="e">
            <v>#N/A</v>
          </cell>
          <cell r="W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 t="e">
            <v>#N/A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 t="e">
            <v>#N/A</v>
          </cell>
          <cell r="W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 t="e">
            <v>#N/A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 t="e">
            <v>#N/A</v>
          </cell>
          <cell r="W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 t="e">
            <v>#N/A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 t="e">
            <v>#N/A</v>
          </cell>
          <cell r="W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 t="e">
            <v>#N/A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 t="e">
            <v>#N/A</v>
          </cell>
          <cell r="W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 t="e">
            <v>#N/A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 t="e">
            <v>#N/A</v>
          </cell>
          <cell r="W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 t="e">
            <v>#N/A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 t="e">
            <v>#N/A</v>
          </cell>
          <cell r="W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 t="e">
            <v>#N/A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 t="e">
            <v>#N/A</v>
          </cell>
          <cell r="W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 t="e">
            <v>#N/A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 t="e">
            <v>#N/A</v>
          </cell>
          <cell r="W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e">
            <v>#N/A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 t="e">
            <v>#N/A</v>
          </cell>
          <cell r="W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 t="e">
            <v>#N/A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 t="e">
            <v>#N/A</v>
          </cell>
          <cell r="W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 t="e">
            <v>#N/A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 t="e">
            <v>#N/A</v>
          </cell>
          <cell r="W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e">
            <v>#N/A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 t="e">
            <v>#N/A</v>
          </cell>
          <cell r="W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e">
            <v>#N/A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 t="e">
            <v>#N/A</v>
          </cell>
          <cell r="W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 t="e">
            <v>#N/A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 t="e">
            <v>#N/A</v>
          </cell>
          <cell r="W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e">
            <v>#N/A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 t="e">
            <v>#N/A</v>
          </cell>
          <cell r="W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 t="e">
            <v>#N/A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 t="e">
            <v>#N/A</v>
          </cell>
          <cell r="W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 t="e">
            <v>#N/A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 t="e">
            <v>#N/A</v>
          </cell>
          <cell r="W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 t="e">
            <v>#N/A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 t="e">
            <v>#N/A</v>
          </cell>
          <cell r="W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 t="e">
            <v>#N/A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 t="e">
            <v>#N/A</v>
          </cell>
          <cell r="W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 t="e">
            <v>#N/A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 t="e">
            <v>#N/A</v>
          </cell>
          <cell r="W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 t="e">
            <v>#N/A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 t="e">
            <v>#N/A</v>
          </cell>
          <cell r="W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 t="e">
            <v>#N/A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 t="e">
            <v>#N/A</v>
          </cell>
          <cell r="W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 t="e">
            <v>#N/A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 t="e">
            <v>#N/A</v>
          </cell>
          <cell r="W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 t="e">
            <v>#N/A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 t="e">
            <v>#N/A</v>
          </cell>
          <cell r="W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 t="e">
            <v>#N/A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 t="e">
            <v>#N/A</v>
          </cell>
          <cell r="W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 t="e">
            <v>#N/A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 t="e">
            <v>#N/A</v>
          </cell>
          <cell r="W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 t="e">
            <v>#N/A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 t="e">
            <v>#N/A</v>
          </cell>
          <cell r="W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e">
            <v>#N/A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 t="e">
            <v>#N/A</v>
          </cell>
          <cell r="W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 t="e">
            <v>#N/A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 t="e">
            <v>#N/A</v>
          </cell>
          <cell r="W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 t="e">
            <v>#N/A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 t="e">
            <v>#N/A</v>
          </cell>
          <cell r="W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 t="e">
            <v>#N/A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 t="e">
            <v>#N/A</v>
          </cell>
          <cell r="W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 t="e">
            <v>#N/A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 t="e">
            <v>#N/A</v>
          </cell>
          <cell r="W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 t="e">
            <v>#N/A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 t="e">
            <v>#N/A</v>
          </cell>
          <cell r="W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 t="e">
            <v>#N/A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 t="e">
            <v>#N/A</v>
          </cell>
          <cell r="W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 t="e">
            <v>#N/A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 t="e">
            <v>#N/A</v>
          </cell>
          <cell r="W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e">
            <v>#N/A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 t="e">
            <v>#N/A</v>
          </cell>
          <cell r="W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 t="e">
            <v>#N/A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 t="e">
            <v>#N/A</v>
          </cell>
          <cell r="W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 t="e">
            <v>#N/A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 t="e">
            <v>#N/A</v>
          </cell>
          <cell r="W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 t="e">
            <v>#N/A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 t="e">
            <v>#N/A</v>
          </cell>
          <cell r="W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 t="e">
            <v>#N/A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 t="e">
            <v>#N/A</v>
          </cell>
          <cell r="W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 t="e">
            <v>#N/A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 t="e">
            <v>#N/A</v>
          </cell>
          <cell r="W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 t="e">
            <v>#N/A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 t="e">
            <v>#N/A</v>
          </cell>
          <cell r="W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 t="e">
            <v>#N/A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 t="e">
            <v>#N/A</v>
          </cell>
          <cell r="W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 t="e">
            <v>#N/A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 t="e">
            <v>#N/A</v>
          </cell>
          <cell r="W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 t="e">
            <v>#N/A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 t="e">
            <v>#N/A</v>
          </cell>
          <cell r="W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 t="e">
            <v>#N/A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 t="e">
            <v>#N/A</v>
          </cell>
          <cell r="W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 t="e">
            <v>#N/A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 t="e">
            <v>#N/A</v>
          </cell>
          <cell r="W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 t="e">
            <v>#N/A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 t="e">
            <v>#N/A</v>
          </cell>
          <cell r="W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 t="e">
            <v>#N/A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 t="e">
            <v>#N/A</v>
          </cell>
          <cell r="W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 t="e">
            <v>#N/A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 t="e">
            <v>#N/A</v>
          </cell>
          <cell r="W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 t="e">
            <v>#N/A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 t="e">
            <v>#N/A</v>
          </cell>
          <cell r="W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 t="e">
            <v>#N/A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 t="e">
            <v>#N/A</v>
          </cell>
          <cell r="W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 t="e">
            <v>#N/A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 t="e">
            <v>#N/A</v>
          </cell>
          <cell r="W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 t="e">
            <v>#N/A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 t="e">
            <v>#N/A</v>
          </cell>
          <cell r="W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 t="e">
            <v>#N/A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 t="e">
            <v>#N/A</v>
          </cell>
          <cell r="W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 t="e">
            <v>#N/A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 t="e">
            <v>#N/A</v>
          </cell>
          <cell r="W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e">
            <v>#N/A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 t="e">
            <v>#N/A</v>
          </cell>
          <cell r="W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 t="e">
            <v>#N/A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 t="e">
            <v>#N/A</v>
          </cell>
          <cell r="W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 t="e">
            <v>#N/A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 t="e">
            <v>#N/A</v>
          </cell>
          <cell r="W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 t="e">
            <v>#N/A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 t="e">
            <v>#N/A</v>
          </cell>
          <cell r="W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 t="e">
            <v>#N/A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 t="e">
            <v>#N/A</v>
          </cell>
          <cell r="W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 t="e">
            <v>#N/A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 t="e">
            <v>#N/A</v>
          </cell>
          <cell r="W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 t="e">
            <v>#N/A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 t="e">
            <v>#N/A</v>
          </cell>
          <cell r="W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 t="e">
            <v>#N/A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 t="e">
            <v>#N/A</v>
          </cell>
          <cell r="W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 t="e">
            <v>#N/A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 t="e">
            <v>#N/A</v>
          </cell>
          <cell r="W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e">
            <v>#N/A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 t="e">
            <v>#N/A</v>
          </cell>
          <cell r="W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e">
            <v>#N/A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 t="e">
            <v>#N/A</v>
          </cell>
          <cell r="W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 t="e">
            <v>#N/A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 t="e">
            <v>#N/A</v>
          </cell>
          <cell r="W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 t="e">
            <v>#N/A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 t="e">
            <v>#N/A</v>
          </cell>
          <cell r="W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 t="e">
            <v>#N/A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 t="e">
            <v>#N/A</v>
          </cell>
          <cell r="W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 t="e">
            <v>#N/A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 t="e">
            <v>#N/A</v>
          </cell>
          <cell r="W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 t="e">
            <v>#N/A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 t="e">
            <v>#N/A</v>
          </cell>
          <cell r="W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 t="e">
            <v>#N/A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 t="e">
            <v>#N/A</v>
          </cell>
          <cell r="W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 t="e">
            <v>#N/A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 t="e">
            <v>#N/A</v>
          </cell>
          <cell r="W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 t="e">
            <v>#N/A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 t="e">
            <v>#N/A</v>
          </cell>
          <cell r="W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 t="e">
            <v>#N/A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 t="e">
            <v>#N/A</v>
          </cell>
          <cell r="W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 t="e">
            <v>#N/A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 t="e">
            <v>#N/A</v>
          </cell>
          <cell r="W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 t="e">
            <v>#N/A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 t="e">
            <v>#N/A</v>
          </cell>
          <cell r="W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 t="e">
            <v>#N/A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 t="e">
            <v>#N/A</v>
          </cell>
          <cell r="W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 t="e">
            <v>#N/A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 t="e">
            <v>#N/A</v>
          </cell>
          <cell r="W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 t="e">
            <v>#N/A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 t="e">
            <v>#N/A</v>
          </cell>
          <cell r="W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 t="e">
            <v>#N/A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 t="e">
            <v>#N/A</v>
          </cell>
          <cell r="W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 t="e">
            <v>#N/A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 t="e">
            <v>#N/A</v>
          </cell>
          <cell r="W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 t="e">
            <v>#N/A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 t="e">
            <v>#N/A</v>
          </cell>
          <cell r="W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 t="e">
            <v>#N/A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 t="e">
            <v>#N/A</v>
          </cell>
          <cell r="W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 t="e">
            <v>#N/A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 t="e">
            <v>#N/A</v>
          </cell>
          <cell r="W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 t="e">
            <v>#N/A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 t="e">
            <v>#N/A</v>
          </cell>
          <cell r="W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 t="e">
            <v>#N/A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 t="e">
            <v>#N/A</v>
          </cell>
          <cell r="W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 t="e">
            <v>#N/A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 t="e">
            <v>#N/A</v>
          </cell>
          <cell r="W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 t="e">
            <v>#N/A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 t="e">
            <v>#N/A</v>
          </cell>
          <cell r="W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 t="e">
            <v>#N/A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 t="e">
            <v>#N/A</v>
          </cell>
          <cell r="W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 t="e">
            <v>#N/A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 t="e">
            <v>#N/A</v>
          </cell>
          <cell r="W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 t="e">
            <v>#N/A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 t="e">
            <v>#N/A</v>
          </cell>
          <cell r="W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 t="e">
            <v>#N/A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 t="e">
            <v>#N/A</v>
          </cell>
          <cell r="W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 t="e">
            <v>#N/A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 t="e">
            <v>#N/A</v>
          </cell>
          <cell r="W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 t="e">
            <v>#N/A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 t="e">
            <v>#N/A</v>
          </cell>
          <cell r="W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 t="e">
            <v>#N/A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 t="e">
            <v>#N/A</v>
          </cell>
          <cell r="W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 t="e">
            <v>#N/A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 t="e">
            <v>#N/A</v>
          </cell>
          <cell r="W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 t="e">
            <v>#N/A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 t="e">
            <v>#N/A</v>
          </cell>
          <cell r="W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 t="e">
            <v>#N/A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 t="e">
            <v>#N/A</v>
          </cell>
          <cell r="W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 t="e">
            <v>#N/A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 t="e">
            <v>#N/A</v>
          </cell>
          <cell r="W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 t="e">
            <v>#N/A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 t="e">
            <v>#N/A</v>
          </cell>
          <cell r="W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 t="e">
            <v>#N/A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 t="e">
            <v>#N/A</v>
          </cell>
          <cell r="W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 t="e">
            <v>#N/A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 t="e">
            <v>#N/A</v>
          </cell>
          <cell r="W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 t="e">
            <v>#N/A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 t="e">
            <v>#N/A</v>
          </cell>
          <cell r="W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 t="e">
            <v>#N/A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 t="e">
            <v>#N/A</v>
          </cell>
          <cell r="W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 t="e">
            <v>#N/A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 t="e">
            <v>#N/A</v>
          </cell>
          <cell r="W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 t="e">
            <v>#N/A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 t="e">
            <v>#N/A</v>
          </cell>
          <cell r="W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 t="e">
            <v>#N/A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 t="e">
            <v>#N/A</v>
          </cell>
          <cell r="W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 t="e">
            <v>#N/A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 t="e">
            <v>#N/A</v>
          </cell>
          <cell r="W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 t="e">
            <v>#N/A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 t="e">
            <v>#N/A</v>
          </cell>
          <cell r="W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 t="e">
            <v>#N/A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 t="e">
            <v>#N/A</v>
          </cell>
          <cell r="W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 t="e">
            <v>#N/A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 t="e">
            <v>#N/A</v>
          </cell>
          <cell r="W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 t="e">
            <v>#N/A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 t="e">
            <v>#N/A</v>
          </cell>
          <cell r="W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 t="e">
            <v>#N/A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 t="e">
            <v>#N/A</v>
          </cell>
          <cell r="W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 t="e">
            <v>#N/A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 t="e">
            <v>#N/A</v>
          </cell>
          <cell r="W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 t="e">
            <v>#N/A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 t="e">
            <v>#N/A</v>
          </cell>
          <cell r="W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 t="e">
            <v>#N/A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 t="e">
            <v>#N/A</v>
          </cell>
          <cell r="W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 t="e">
            <v>#N/A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 t="e">
            <v>#N/A</v>
          </cell>
          <cell r="W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 t="e">
            <v>#N/A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 t="e">
            <v>#N/A</v>
          </cell>
          <cell r="W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 t="e">
            <v>#N/A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 t="e">
            <v>#N/A</v>
          </cell>
          <cell r="W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 t="e">
            <v>#N/A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 t="e">
            <v>#N/A</v>
          </cell>
          <cell r="W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 t="e">
            <v>#N/A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 t="e">
            <v>#N/A</v>
          </cell>
          <cell r="W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 t="e">
            <v>#N/A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 t="e">
            <v>#N/A</v>
          </cell>
          <cell r="W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 t="e">
            <v>#N/A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 t="e">
            <v>#N/A</v>
          </cell>
          <cell r="W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 t="e">
            <v>#N/A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 t="e">
            <v>#N/A</v>
          </cell>
          <cell r="W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 t="e">
            <v>#N/A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 t="e">
            <v>#N/A</v>
          </cell>
          <cell r="W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 t="e">
            <v>#N/A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 t="e">
            <v>#N/A</v>
          </cell>
          <cell r="W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 t="e">
            <v>#N/A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 t="e">
            <v>#N/A</v>
          </cell>
          <cell r="W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 t="e">
            <v>#N/A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 t="e">
            <v>#N/A</v>
          </cell>
          <cell r="W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 t="e">
            <v>#N/A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 t="e">
            <v>#N/A</v>
          </cell>
          <cell r="W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 t="e">
            <v>#N/A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 t="e">
            <v>#N/A</v>
          </cell>
          <cell r="W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 t="e">
            <v>#N/A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 t="e">
            <v>#N/A</v>
          </cell>
          <cell r="W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 t="e">
            <v>#N/A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 t="e">
            <v>#N/A</v>
          </cell>
          <cell r="W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 t="e">
            <v>#N/A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 t="e">
            <v>#N/A</v>
          </cell>
          <cell r="W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 t="e">
            <v>#N/A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 t="e">
            <v>#N/A</v>
          </cell>
          <cell r="W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 t="e">
            <v>#N/A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 t="e">
            <v>#N/A</v>
          </cell>
          <cell r="W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 t="e">
            <v>#N/A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 t="e">
            <v>#N/A</v>
          </cell>
          <cell r="W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 t="e">
            <v>#N/A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 t="e">
            <v>#N/A</v>
          </cell>
          <cell r="W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 t="e">
            <v>#N/A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 t="e">
            <v>#N/A</v>
          </cell>
          <cell r="W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 t="e">
            <v>#N/A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 t="e">
            <v>#N/A</v>
          </cell>
          <cell r="W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 t="e">
            <v>#N/A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 t="e">
            <v>#N/A</v>
          </cell>
          <cell r="W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e">
            <v>#N/A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 t="e">
            <v>#N/A</v>
          </cell>
          <cell r="W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 t="e">
            <v>#N/A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 t="e">
            <v>#N/A</v>
          </cell>
          <cell r="W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 t="e">
            <v>#N/A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 t="e">
            <v>#N/A</v>
          </cell>
          <cell r="W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 t="e">
            <v>#N/A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 t="e">
            <v>#N/A</v>
          </cell>
          <cell r="W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 t="e">
            <v>#N/A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 t="e">
            <v>#N/A</v>
          </cell>
          <cell r="W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 t="e">
            <v>#N/A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 t="e">
            <v>#N/A</v>
          </cell>
          <cell r="W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e">
            <v>#N/A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 t="e">
            <v>#N/A</v>
          </cell>
          <cell r="W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 t="e">
            <v>#N/A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 t="e">
            <v>#N/A</v>
          </cell>
          <cell r="W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 t="e">
            <v>#N/A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 t="e">
            <v>#N/A</v>
          </cell>
          <cell r="W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 t="e">
            <v>#N/A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 t="e">
            <v>#N/A</v>
          </cell>
          <cell r="W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e">
            <v>#N/A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 t="e">
            <v>#N/A</v>
          </cell>
          <cell r="W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 t="e">
            <v>#N/A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 t="e">
            <v>#N/A</v>
          </cell>
          <cell r="W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 t="e">
            <v>#N/A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 t="e">
            <v>#N/A</v>
          </cell>
          <cell r="W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 t="e">
            <v>#N/A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 t="e">
            <v>#N/A</v>
          </cell>
          <cell r="W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 t="e">
            <v>#N/A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 t="e">
            <v>#N/A</v>
          </cell>
          <cell r="W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 t="e">
            <v>#N/A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 t="e">
            <v>#N/A</v>
          </cell>
          <cell r="W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 t="e">
            <v>#N/A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 t="e">
            <v>#N/A</v>
          </cell>
          <cell r="W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 t="e">
            <v>#N/A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 t="e">
            <v>#N/A</v>
          </cell>
          <cell r="W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e">
            <v>#N/A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 t="e">
            <v>#N/A</v>
          </cell>
          <cell r="W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e">
            <v>#N/A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 t="e">
            <v>#N/A</v>
          </cell>
          <cell r="W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 t="e">
            <v>#N/A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 t="e">
            <v>#N/A</v>
          </cell>
          <cell r="W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 t="e">
            <v>#N/A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 t="e">
            <v>#N/A</v>
          </cell>
          <cell r="W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 t="e">
            <v>#N/A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 t="e">
            <v>#N/A</v>
          </cell>
          <cell r="W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 t="e">
            <v>#N/A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 t="e">
            <v>#N/A</v>
          </cell>
          <cell r="W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 t="e">
            <v>#N/A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 t="e">
            <v>#N/A</v>
          </cell>
          <cell r="W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 t="e">
            <v>#N/A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 t="e">
            <v>#N/A</v>
          </cell>
          <cell r="W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 t="e">
            <v>#N/A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 t="e">
            <v>#N/A</v>
          </cell>
          <cell r="W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 t="e">
            <v>#N/A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 t="e">
            <v>#N/A</v>
          </cell>
          <cell r="W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 t="e">
            <v>#N/A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 t="e">
            <v>#N/A</v>
          </cell>
          <cell r="W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 t="e">
            <v>#N/A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 t="e">
            <v>#N/A</v>
          </cell>
          <cell r="W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 t="e">
            <v>#N/A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 t="e">
            <v>#N/A</v>
          </cell>
          <cell r="W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 t="e">
            <v>#N/A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 t="e">
            <v>#N/A</v>
          </cell>
          <cell r="W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 t="e">
            <v>#N/A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 t="e">
            <v>#N/A</v>
          </cell>
          <cell r="W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 t="e">
            <v>#N/A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 t="e">
            <v>#N/A</v>
          </cell>
          <cell r="W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 t="e">
            <v>#N/A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 t="e">
            <v>#N/A</v>
          </cell>
          <cell r="W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 t="e">
            <v>#N/A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 t="e">
            <v>#N/A</v>
          </cell>
          <cell r="W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 t="e">
            <v>#N/A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 t="e">
            <v>#N/A</v>
          </cell>
          <cell r="W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 t="e">
            <v>#N/A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 t="e">
            <v>#N/A</v>
          </cell>
          <cell r="W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 t="e">
            <v>#N/A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 t="e">
            <v>#N/A</v>
          </cell>
          <cell r="W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 t="e">
            <v>#N/A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 t="e">
            <v>#N/A</v>
          </cell>
          <cell r="W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 t="e">
            <v>#N/A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 t="e">
            <v>#N/A</v>
          </cell>
          <cell r="W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e">
            <v>#N/A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 t="e">
            <v>#N/A</v>
          </cell>
          <cell r="W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 t="e">
            <v>#N/A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 t="e">
            <v>#N/A</v>
          </cell>
          <cell r="W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 t="e">
            <v>#N/A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 t="e">
            <v>#N/A</v>
          </cell>
          <cell r="W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 t="e">
            <v>#N/A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 t="e">
            <v>#N/A</v>
          </cell>
          <cell r="W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 t="e">
            <v>#N/A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 t="e">
            <v>#N/A</v>
          </cell>
          <cell r="W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 t="e">
            <v>#N/A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 t="e">
            <v>#N/A</v>
          </cell>
          <cell r="W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 t="e">
            <v>#N/A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 t="e">
            <v>#N/A</v>
          </cell>
          <cell r="W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 t="e">
            <v>#N/A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 t="e">
            <v>#N/A</v>
          </cell>
          <cell r="W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 t="e">
            <v>#N/A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 t="e">
            <v>#N/A</v>
          </cell>
          <cell r="W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 t="e">
            <v>#N/A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 t="e">
            <v>#N/A</v>
          </cell>
          <cell r="W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 t="e">
            <v>#N/A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 t="e">
            <v>#N/A</v>
          </cell>
          <cell r="W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 t="e">
            <v>#N/A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 t="e">
            <v>#N/A</v>
          </cell>
          <cell r="W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 t="e">
            <v>#N/A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 t="e">
            <v>#N/A</v>
          </cell>
          <cell r="W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 t="e">
            <v>#N/A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 t="e">
            <v>#N/A</v>
          </cell>
          <cell r="W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 t="e">
            <v>#N/A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 t="e">
            <v>#N/A</v>
          </cell>
          <cell r="W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e">
            <v>#N/A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 t="e">
            <v>#N/A</v>
          </cell>
          <cell r="W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e">
            <v>#N/A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 t="e">
            <v>#N/A</v>
          </cell>
          <cell r="W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e">
            <v>#N/A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 t="e">
            <v>#N/A</v>
          </cell>
          <cell r="W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 t="e">
            <v>#N/A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 t="e">
            <v>#N/A</v>
          </cell>
          <cell r="W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 t="e">
            <v>#N/A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 t="e">
            <v>#N/A</v>
          </cell>
          <cell r="W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 t="e">
            <v>#N/A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 t="e">
            <v>#N/A</v>
          </cell>
          <cell r="W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 t="e">
            <v>#N/A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 t="e">
            <v>#N/A</v>
          </cell>
          <cell r="W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 t="e">
            <v>#N/A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 t="e">
            <v>#N/A</v>
          </cell>
          <cell r="W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 t="e">
            <v>#N/A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 t="e">
            <v>#N/A</v>
          </cell>
          <cell r="W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 t="e">
            <v>#N/A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 t="e">
            <v>#N/A</v>
          </cell>
          <cell r="W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 t="e">
            <v>#N/A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 t="e">
            <v>#N/A</v>
          </cell>
          <cell r="W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 t="e">
            <v>#N/A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 t="e">
            <v>#N/A</v>
          </cell>
          <cell r="W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 t="e">
            <v>#N/A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 t="e">
            <v>#N/A</v>
          </cell>
          <cell r="W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 t="e">
            <v>#N/A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 t="e">
            <v>#N/A</v>
          </cell>
          <cell r="W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 t="e">
            <v>#N/A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 t="e">
            <v>#N/A</v>
          </cell>
          <cell r="W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 t="e">
            <v>#N/A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 t="e">
            <v>#N/A</v>
          </cell>
          <cell r="W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 t="e">
            <v>#N/A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 t="e">
            <v>#N/A</v>
          </cell>
          <cell r="W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 t="e">
            <v>#N/A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 t="e">
            <v>#N/A</v>
          </cell>
          <cell r="W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 t="e">
            <v>#N/A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 t="e">
            <v>#N/A</v>
          </cell>
          <cell r="W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 t="e">
            <v>#N/A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 t="e">
            <v>#N/A</v>
          </cell>
          <cell r="W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 t="e">
            <v>#N/A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 t="e">
            <v>#N/A</v>
          </cell>
          <cell r="W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 t="e">
            <v>#N/A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 t="e">
            <v>#N/A</v>
          </cell>
          <cell r="W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 t="e">
            <v>#N/A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 t="e">
            <v>#N/A</v>
          </cell>
          <cell r="W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 t="e">
            <v>#N/A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 t="e">
            <v>#N/A</v>
          </cell>
          <cell r="W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 t="e">
            <v>#N/A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 t="e">
            <v>#N/A</v>
          </cell>
          <cell r="W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 t="e">
            <v>#N/A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 t="e">
            <v>#N/A</v>
          </cell>
          <cell r="W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 t="e">
            <v>#N/A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 t="e">
            <v>#N/A</v>
          </cell>
          <cell r="W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 t="e">
            <v>#N/A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 t="e">
            <v>#N/A</v>
          </cell>
          <cell r="W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 t="e">
            <v>#N/A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 t="e">
            <v>#N/A</v>
          </cell>
          <cell r="W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 t="e">
            <v>#N/A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 t="e">
            <v>#N/A</v>
          </cell>
          <cell r="W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 t="e">
            <v>#N/A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 t="e">
            <v>#N/A</v>
          </cell>
          <cell r="W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 t="e">
            <v>#N/A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 t="e">
            <v>#N/A</v>
          </cell>
          <cell r="W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 t="e">
            <v>#N/A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 t="e">
            <v>#N/A</v>
          </cell>
          <cell r="W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 t="e">
            <v>#N/A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 t="e">
            <v>#N/A</v>
          </cell>
          <cell r="W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 t="e">
            <v>#N/A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 t="e">
            <v>#N/A</v>
          </cell>
          <cell r="W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 t="e">
            <v>#N/A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 t="e">
            <v>#N/A</v>
          </cell>
          <cell r="W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 t="e">
            <v>#N/A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 t="e">
            <v>#N/A</v>
          </cell>
          <cell r="W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 t="e">
            <v>#N/A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 t="e">
            <v>#N/A</v>
          </cell>
          <cell r="W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 t="e">
            <v>#N/A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 t="e">
            <v>#N/A</v>
          </cell>
          <cell r="W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 t="e">
            <v>#N/A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 t="e">
            <v>#N/A</v>
          </cell>
          <cell r="W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 t="e">
            <v>#N/A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 t="e">
            <v>#N/A</v>
          </cell>
          <cell r="W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 t="e">
            <v>#N/A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 t="e">
            <v>#N/A</v>
          </cell>
          <cell r="W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 t="e">
            <v>#N/A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 t="e">
            <v>#N/A</v>
          </cell>
          <cell r="W603" t="e">
            <v>#N/A</v>
          </cell>
        </row>
      </sheetData>
      <sheetData sheetId="4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и тип системы водоотведения</v>
          </cell>
          <cell r="K3" t="str">
            <v>Общий объем потребления воды, м3</v>
          </cell>
          <cell r="L3" t="str">
            <v>Норма водоотведения для канализации, % от водопотребления</v>
          </cell>
          <cell r="M3" t="str">
            <v>Норма водоотведения для очистки выгребных ям, % от водопотребления</v>
          </cell>
          <cell r="N3" t="str">
            <v>Общий объем отведения стоков системой канализации, м3</v>
          </cell>
          <cell r="O3" t="str">
            <v>Общий объем отведения стоков очисткой выгребных ям,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>
            <v>0</v>
          </cell>
          <cell r="N4" t="e">
            <v>#N/A</v>
          </cell>
          <cell r="O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>
            <v>0</v>
          </cell>
          <cell r="N5" t="e">
            <v>#N/A</v>
          </cell>
          <cell r="O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>
            <v>0</v>
          </cell>
          <cell r="N6" t="e">
            <v>#N/A</v>
          </cell>
          <cell r="O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>
            <v>0</v>
          </cell>
          <cell r="N7" t="e">
            <v>#N/A</v>
          </cell>
          <cell r="O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>
            <v>0</v>
          </cell>
          <cell r="N8" t="e">
            <v>#N/A</v>
          </cell>
          <cell r="O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>
            <v>0</v>
          </cell>
          <cell r="N9" t="e">
            <v>#N/A</v>
          </cell>
          <cell r="O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>
            <v>0</v>
          </cell>
          <cell r="N10" t="e">
            <v>#N/A</v>
          </cell>
          <cell r="O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>
            <v>0</v>
          </cell>
          <cell r="N11" t="e">
            <v>#N/A</v>
          </cell>
          <cell r="O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>
            <v>0</v>
          </cell>
          <cell r="N12" t="e">
            <v>#N/A</v>
          </cell>
          <cell r="O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>
            <v>0</v>
          </cell>
          <cell r="N13" t="e">
            <v>#N/A</v>
          </cell>
          <cell r="O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>
            <v>0</v>
          </cell>
          <cell r="N14" t="e">
            <v>#N/A</v>
          </cell>
          <cell r="O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>
            <v>0</v>
          </cell>
          <cell r="N15" t="e">
            <v>#N/A</v>
          </cell>
          <cell r="O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>
            <v>0</v>
          </cell>
          <cell r="N16" t="e">
            <v>#N/A</v>
          </cell>
          <cell r="O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>
            <v>0</v>
          </cell>
          <cell r="N17" t="e">
            <v>#N/A</v>
          </cell>
          <cell r="O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>
            <v>0</v>
          </cell>
          <cell r="N18" t="e">
            <v>#N/A</v>
          </cell>
          <cell r="O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>
            <v>0</v>
          </cell>
          <cell r="N19" t="e">
            <v>#N/A</v>
          </cell>
          <cell r="O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>
            <v>0</v>
          </cell>
          <cell r="N20" t="e">
            <v>#N/A</v>
          </cell>
          <cell r="O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>
            <v>0</v>
          </cell>
          <cell r="N22" t="e">
            <v>#N/A</v>
          </cell>
          <cell r="O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>
            <v>0</v>
          </cell>
          <cell r="N23" t="e">
            <v>#N/A</v>
          </cell>
          <cell r="O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>
            <v>0</v>
          </cell>
          <cell r="N24" t="e">
            <v>#N/A</v>
          </cell>
          <cell r="O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>
            <v>0</v>
          </cell>
          <cell r="N25" t="e">
            <v>#N/A</v>
          </cell>
          <cell r="O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>
            <v>0</v>
          </cell>
          <cell r="N26" t="e">
            <v>#N/A</v>
          </cell>
          <cell r="O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>
            <v>0</v>
          </cell>
          <cell r="N27" t="e">
            <v>#N/A</v>
          </cell>
          <cell r="O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>
            <v>0</v>
          </cell>
          <cell r="N28" t="e">
            <v>#N/A</v>
          </cell>
          <cell r="O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>
            <v>0</v>
          </cell>
          <cell r="N29" t="e">
            <v>#N/A</v>
          </cell>
          <cell r="O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>
            <v>0</v>
          </cell>
          <cell r="N30" t="e">
            <v>#N/A</v>
          </cell>
          <cell r="O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>
            <v>0</v>
          </cell>
          <cell r="N31" t="e">
            <v>#N/A</v>
          </cell>
          <cell r="O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>
            <v>0</v>
          </cell>
          <cell r="N32" t="e">
            <v>#N/A</v>
          </cell>
          <cell r="O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>
            <v>0</v>
          </cell>
          <cell r="N33" t="e">
            <v>#N/A</v>
          </cell>
          <cell r="O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>
            <v>0</v>
          </cell>
          <cell r="N34" t="e">
            <v>#N/A</v>
          </cell>
          <cell r="O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>
            <v>0</v>
          </cell>
          <cell r="N35" t="e">
            <v>#N/A</v>
          </cell>
          <cell r="O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>
            <v>0</v>
          </cell>
          <cell r="N37" t="e">
            <v>#N/A</v>
          </cell>
          <cell r="O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>
            <v>0</v>
          </cell>
          <cell r="N38" t="e">
            <v>#N/A</v>
          </cell>
          <cell r="O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>
            <v>0</v>
          </cell>
          <cell r="N39" t="e">
            <v>#N/A</v>
          </cell>
          <cell r="O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>
            <v>0</v>
          </cell>
          <cell r="N40" t="e">
            <v>#N/A</v>
          </cell>
          <cell r="O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>
            <v>0</v>
          </cell>
          <cell r="N41" t="e">
            <v>#N/A</v>
          </cell>
          <cell r="O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>
            <v>0</v>
          </cell>
          <cell r="N42" t="e">
            <v>#N/A</v>
          </cell>
          <cell r="O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>
            <v>0</v>
          </cell>
          <cell r="N43" t="e">
            <v>#N/A</v>
          </cell>
          <cell r="O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>
            <v>0</v>
          </cell>
          <cell r="N44" t="e">
            <v>#N/A</v>
          </cell>
          <cell r="O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>
            <v>0</v>
          </cell>
          <cell r="N45" t="e">
            <v>#N/A</v>
          </cell>
          <cell r="O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>
            <v>0</v>
          </cell>
          <cell r="N46" t="e">
            <v>#N/A</v>
          </cell>
          <cell r="O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>
            <v>0</v>
          </cell>
          <cell r="N47" t="e">
            <v>#N/A</v>
          </cell>
          <cell r="O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>
            <v>0</v>
          </cell>
          <cell r="N48" t="e">
            <v>#N/A</v>
          </cell>
          <cell r="O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>
            <v>0</v>
          </cell>
          <cell r="N49" t="e">
            <v>#N/A</v>
          </cell>
          <cell r="O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>
            <v>0</v>
          </cell>
          <cell r="N50" t="e">
            <v>#N/A</v>
          </cell>
          <cell r="O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>
            <v>0</v>
          </cell>
          <cell r="N51" t="e">
            <v>#N/A</v>
          </cell>
          <cell r="O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>
            <v>0</v>
          </cell>
          <cell r="N52" t="e">
            <v>#N/A</v>
          </cell>
          <cell r="O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>
            <v>0</v>
          </cell>
          <cell r="N53" t="e">
            <v>#N/A</v>
          </cell>
          <cell r="O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>
            <v>0</v>
          </cell>
          <cell r="N54" t="e">
            <v>#N/A</v>
          </cell>
          <cell r="O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>
            <v>0</v>
          </cell>
          <cell r="N55" t="e">
            <v>#N/A</v>
          </cell>
          <cell r="O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>
            <v>0</v>
          </cell>
          <cell r="N56" t="e">
            <v>#N/A</v>
          </cell>
          <cell r="O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>
            <v>0</v>
          </cell>
          <cell r="N57" t="e">
            <v>#N/A</v>
          </cell>
          <cell r="O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>
            <v>0</v>
          </cell>
          <cell r="N58" t="e">
            <v>#N/A</v>
          </cell>
          <cell r="O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>
            <v>0</v>
          </cell>
          <cell r="N59" t="e">
            <v>#N/A</v>
          </cell>
          <cell r="O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>
            <v>0</v>
          </cell>
          <cell r="N60" t="e">
            <v>#N/A</v>
          </cell>
          <cell r="O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>
            <v>0</v>
          </cell>
          <cell r="N61" t="e">
            <v>#N/A</v>
          </cell>
          <cell r="O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>
            <v>0</v>
          </cell>
          <cell r="N62" t="e">
            <v>#N/A</v>
          </cell>
          <cell r="O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>
            <v>0</v>
          </cell>
          <cell r="N63" t="e">
            <v>#N/A</v>
          </cell>
          <cell r="O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>
            <v>0</v>
          </cell>
          <cell r="N64" t="e">
            <v>#N/A</v>
          </cell>
          <cell r="O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>
            <v>0</v>
          </cell>
          <cell r="N65" t="e">
            <v>#N/A</v>
          </cell>
          <cell r="O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>
            <v>0</v>
          </cell>
          <cell r="N66" t="e">
            <v>#N/A</v>
          </cell>
          <cell r="O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>
            <v>0</v>
          </cell>
          <cell r="N67" t="e">
            <v>#N/A</v>
          </cell>
          <cell r="O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>
            <v>0</v>
          </cell>
          <cell r="N68" t="e">
            <v>#N/A</v>
          </cell>
          <cell r="O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>
            <v>0</v>
          </cell>
          <cell r="N69" t="e">
            <v>#N/A</v>
          </cell>
          <cell r="O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>
            <v>0</v>
          </cell>
          <cell r="N70" t="e">
            <v>#N/A</v>
          </cell>
          <cell r="O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>
            <v>0</v>
          </cell>
          <cell r="N71" t="e">
            <v>#N/A</v>
          </cell>
          <cell r="O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>
            <v>0</v>
          </cell>
          <cell r="N72" t="e">
            <v>#N/A</v>
          </cell>
          <cell r="O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>
            <v>0</v>
          </cell>
          <cell r="N73" t="e">
            <v>#N/A</v>
          </cell>
          <cell r="O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>
            <v>0</v>
          </cell>
          <cell r="N74" t="e">
            <v>#N/A</v>
          </cell>
          <cell r="O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>
            <v>0</v>
          </cell>
          <cell r="N75" t="e">
            <v>#N/A</v>
          </cell>
          <cell r="O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>
            <v>0</v>
          </cell>
          <cell r="N76" t="e">
            <v>#N/A</v>
          </cell>
          <cell r="O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>
            <v>0</v>
          </cell>
          <cell r="N77" t="e">
            <v>#N/A</v>
          </cell>
          <cell r="O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>
            <v>0</v>
          </cell>
          <cell r="N78" t="e">
            <v>#N/A</v>
          </cell>
          <cell r="O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>
            <v>0</v>
          </cell>
          <cell r="N79" t="e">
            <v>#N/A</v>
          </cell>
          <cell r="O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>
            <v>0</v>
          </cell>
          <cell r="N80" t="e">
            <v>#N/A</v>
          </cell>
          <cell r="O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>
            <v>0</v>
          </cell>
          <cell r="N81" t="e">
            <v>#N/A</v>
          </cell>
          <cell r="O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>
            <v>0</v>
          </cell>
          <cell r="N83" t="e">
            <v>#N/A</v>
          </cell>
          <cell r="O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>
            <v>0</v>
          </cell>
          <cell r="N84" t="e">
            <v>#N/A</v>
          </cell>
          <cell r="O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>
            <v>0</v>
          </cell>
          <cell r="N85" t="e">
            <v>#N/A</v>
          </cell>
          <cell r="O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>
            <v>0</v>
          </cell>
          <cell r="N86" t="e">
            <v>#N/A</v>
          </cell>
          <cell r="O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>
            <v>0</v>
          </cell>
          <cell r="N87" t="e">
            <v>#N/A</v>
          </cell>
          <cell r="O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>
            <v>0</v>
          </cell>
          <cell r="N88" t="e">
            <v>#N/A</v>
          </cell>
          <cell r="O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>
            <v>0</v>
          </cell>
          <cell r="N89" t="e">
            <v>#N/A</v>
          </cell>
          <cell r="O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>
            <v>0</v>
          </cell>
          <cell r="N90" t="e">
            <v>#N/A</v>
          </cell>
          <cell r="O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>
            <v>0</v>
          </cell>
          <cell r="N91" t="e">
            <v>#N/A</v>
          </cell>
          <cell r="O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>
            <v>0</v>
          </cell>
          <cell r="N92" t="e">
            <v>#N/A</v>
          </cell>
          <cell r="O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>
            <v>0</v>
          </cell>
          <cell r="N93" t="e">
            <v>#N/A</v>
          </cell>
          <cell r="O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>
            <v>0</v>
          </cell>
          <cell r="N94" t="e">
            <v>#N/A</v>
          </cell>
          <cell r="O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>
            <v>0</v>
          </cell>
          <cell r="N95" t="e">
            <v>#N/A</v>
          </cell>
          <cell r="O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>
            <v>0</v>
          </cell>
          <cell r="N96" t="e">
            <v>#N/A</v>
          </cell>
          <cell r="O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>
            <v>0</v>
          </cell>
          <cell r="N98" t="e">
            <v>#N/A</v>
          </cell>
          <cell r="O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>
            <v>0</v>
          </cell>
          <cell r="N99" t="e">
            <v>#N/A</v>
          </cell>
          <cell r="O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>
            <v>0</v>
          </cell>
          <cell r="N100" t="e">
            <v>#N/A</v>
          </cell>
          <cell r="O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>
            <v>0</v>
          </cell>
          <cell r="N101" t="e">
            <v>#N/A</v>
          </cell>
          <cell r="O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>
            <v>0</v>
          </cell>
          <cell r="N102" t="e">
            <v>#N/A</v>
          </cell>
          <cell r="O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>
            <v>0</v>
          </cell>
          <cell r="N103" t="e">
            <v>#N/A</v>
          </cell>
          <cell r="O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>
            <v>0</v>
          </cell>
          <cell r="N104" t="e">
            <v>#N/A</v>
          </cell>
          <cell r="O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>
            <v>0</v>
          </cell>
          <cell r="N105" t="e">
            <v>#N/A</v>
          </cell>
          <cell r="O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>
            <v>0</v>
          </cell>
          <cell r="N106" t="e">
            <v>#N/A</v>
          </cell>
          <cell r="O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>
            <v>0</v>
          </cell>
          <cell r="N107" t="e">
            <v>#N/A</v>
          </cell>
          <cell r="O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>
            <v>0</v>
          </cell>
          <cell r="N108" t="e">
            <v>#N/A</v>
          </cell>
          <cell r="O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>
            <v>0</v>
          </cell>
          <cell r="N109" t="e">
            <v>#N/A</v>
          </cell>
          <cell r="O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>
            <v>0</v>
          </cell>
          <cell r="N110" t="e">
            <v>#N/A</v>
          </cell>
          <cell r="O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>
            <v>0</v>
          </cell>
          <cell r="N111" t="e">
            <v>#N/A</v>
          </cell>
          <cell r="O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>
            <v>0</v>
          </cell>
          <cell r="N112" t="e">
            <v>#N/A</v>
          </cell>
          <cell r="O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>
            <v>0</v>
          </cell>
          <cell r="N113" t="e">
            <v>#N/A</v>
          </cell>
          <cell r="O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>
            <v>0</v>
          </cell>
          <cell r="N114" t="e">
            <v>#N/A</v>
          </cell>
          <cell r="O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>
            <v>0</v>
          </cell>
          <cell r="N115" t="e">
            <v>#N/A</v>
          </cell>
          <cell r="O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>
            <v>0</v>
          </cell>
          <cell r="N116" t="e">
            <v>#N/A</v>
          </cell>
          <cell r="O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>
            <v>0</v>
          </cell>
          <cell r="N117" t="e">
            <v>#N/A</v>
          </cell>
          <cell r="O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>
            <v>0</v>
          </cell>
          <cell r="N118" t="e">
            <v>#N/A</v>
          </cell>
          <cell r="O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>
            <v>0</v>
          </cell>
          <cell r="N119" t="e">
            <v>#N/A</v>
          </cell>
          <cell r="O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>
            <v>0</v>
          </cell>
          <cell r="N120" t="e">
            <v>#N/A</v>
          </cell>
          <cell r="O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>
            <v>0</v>
          </cell>
          <cell r="N121" t="e">
            <v>#N/A</v>
          </cell>
          <cell r="O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>
            <v>0</v>
          </cell>
          <cell r="N122" t="e">
            <v>#N/A</v>
          </cell>
          <cell r="O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>
            <v>0</v>
          </cell>
          <cell r="N123" t="e">
            <v>#N/A</v>
          </cell>
          <cell r="O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>
            <v>0</v>
          </cell>
          <cell r="N124" t="e">
            <v>#N/A</v>
          </cell>
          <cell r="O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>
            <v>0</v>
          </cell>
          <cell r="N125" t="e">
            <v>#N/A</v>
          </cell>
          <cell r="O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>
            <v>0</v>
          </cell>
          <cell r="N126" t="e">
            <v>#N/A</v>
          </cell>
          <cell r="O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>
            <v>0</v>
          </cell>
          <cell r="N127" t="e">
            <v>#N/A</v>
          </cell>
          <cell r="O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>
            <v>0</v>
          </cell>
          <cell r="N128" t="e">
            <v>#N/A</v>
          </cell>
          <cell r="O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>
            <v>0</v>
          </cell>
          <cell r="N129" t="e">
            <v>#N/A</v>
          </cell>
          <cell r="O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>
            <v>0</v>
          </cell>
          <cell r="N130" t="e">
            <v>#N/A</v>
          </cell>
          <cell r="O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>
            <v>0</v>
          </cell>
          <cell r="N131" t="e">
            <v>#N/A</v>
          </cell>
          <cell r="O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>
            <v>0</v>
          </cell>
          <cell r="N132" t="e">
            <v>#N/A</v>
          </cell>
          <cell r="O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>
            <v>0</v>
          </cell>
          <cell r="N133" t="e">
            <v>#N/A</v>
          </cell>
          <cell r="O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>
            <v>0</v>
          </cell>
          <cell r="N134" t="e">
            <v>#N/A</v>
          </cell>
          <cell r="O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>
            <v>0</v>
          </cell>
          <cell r="N135" t="e">
            <v>#N/A</v>
          </cell>
          <cell r="O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>
            <v>0</v>
          </cell>
          <cell r="N136" t="e">
            <v>#N/A</v>
          </cell>
          <cell r="O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>
            <v>0</v>
          </cell>
          <cell r="N137" t="e">
            <v>#N/A</v>
          </cell>
          <cell r="O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>
            <v>0</v>
          </cell>
          <cell r="N138" t="e">
            <v>#N/A</v>
          </cell>
          <cell r="O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>
            <v>0</v>
          </cell>
          <cell r="N139" t="e">
            <v>#N/A</v>
          </cell>
          <cell r="O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>
            <v>0</v>
          </cell>
          <cell r="N140" t="e">
            <v>#N/A</v>
          </cell>
          <cell r="O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>
            <v>0</v>
          </cell>
          <cell r="N141" t="e">
            <v>#N/A</v>
          </cell>
          <cell r="O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>
            <v>0</v>
          </cell>
          <cell r="N142" t="e">
            <v>#N/A</v>
          </cell>
          <cell r="O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>
            <v>0</v>
          </cell>
          <cell r="N143" t="e">
            <v>#N/A</v>
          </cell>
          <cell r="O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>
            <v>0</v>
          </cell>
          <cell r="N144" t="e">
            <v>#N/A</v>
          </cell>
          <cell r="O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>
            <v>0</v>
          </cell>
          <cell r="N145" t="e">
            <v>#N/A</v>
          </cell>
          <cell r="O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>
            <v>0</v>
          </cell>
          <cell r="N146" t="e">
            <v>#N/A</v>
          </cell>
          <cell r="O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>
            <v>0</v>
          </cell>
          <cell r="N147" t="e">
            <v>#N/A</v>
          </cell>
          <cell r="O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>
            <v>0</v>
          </cell>
          <cell r="N148" t="e">
            <v>#N/A</v>
          </cell>
          <cell r="O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>
            <v>0</v>
          </cell>
          <cell r="N149" t="e">
            <v>#N/A</v>
          </cell>
          <cell r="O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>
            <v>0</v>
          </cell>
          <cell r="N150" t="e">
            <v>#N/A</v>
          </cell>
          <cell r="O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>
            <v>0</v>
          </cell>
          <cell r="N151" t="e">
            <v>#N/A</v>
          </cell>
          <cell r="O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>
            <v>0</v>
          </cell>
          <cell r="N152" t="e">
            <v>#N/A</v>
          </cell>
          <cell r="O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>
            <v>0</v>
          </cell>
          <cell r="N153" t="e">
            <v>#N/A</v>
          </cell>
          <cell r="O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>
            <v>0</v>
          </cell>
          <cell r="N154" t="e">
            <v>#N/A</v>
          </cell>
          <cell r="O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>
            <v>0</v>
          </cell>
          <cell r="N155" t="e">
            <v>#N/A</v>
          </cell>
          <cell r="O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>
            <v>0</v>
          </cell>
          <cell r="N156" t="e">
            <v>#N/A</v>
          </cell>
          <cell r="O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>
            <v>0</v>
          </cell>
          <cell r="N157" t="e">
            <v>#N/A</v>
          </cell>
          <cell r="O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>
            <v>0</v>
          </cell>
          <cell r="N158" t="e">
            <v>#N/A</v>
          </cell>
          <cell r="O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>
            <v>0</v>
          </cell>
          <cell r="N159" t="e">
            <v>#N/A</v>
          </cell>
          <cell r="O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>
            <v>0</v>
          </cell>
          <cell r="N160" t="e">
            <v>#N/A</v>
          </cell>
          <cell r="O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>
            <v>0</v>
          </cell>
          <cell r="N161" t="e">
            <v>#N/A</v>
          </cell>
          <cell r="O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>
            <v>0</v>
          </cell>
          <cell r="N162" t="e">
            <v>#N/A</v>
          </cell>
          <cell r="O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>
            <v>0</v>
          </cell>
          <cell r="N163" t="e">
            <v>#N/A</v>
          </cell>
          <cell r="O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>
            <v>0</v>
          </cell>
          <cell r="N164" t="e">
            <v>#N/A</v>
          </cell>
          <cell r="O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>
            <v>0</v>
          </cell>
          <cell r="N165" t="e">
            <v>#N/A</v>
          </cell>
          <cell r="O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>
            <v>0</v>
          </cell>
          <cell r="N166" t="e">
            <v>#N/A</v>
          </cell>
          <cell r="O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>
            <v>0</v>
          </cell>
          <cell r="N167" t="e">
            <v>#N/A</v>
          </cell>
          <cell r="O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>
            <v>0</v>
          </cell>
          <cell r="N168" t="e">
            <v>#N/A</v>
          </cell>
          <cell r="O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>
            <v>0</v>
          </cell>
          <cell r="N169" t="e">
            <v>#N/A</v>
          </cell>
          <cell r="O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>
            <v>0</v>
          </cell>
          <cell r="N170" t="e">
            <v>#N/A</v>
          </cell>
          <cell r="O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>
            <v>0</v>
          </cell>
          <cell r="N171" t="e">
            <v>#N/A</v>
          </cell>
          <cell r="O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>
            <v>0</v>
          </cell>
          <cell r="N172" t="e">
            <v>#N/A</v>
          </cell>
          <cell r="O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>
            <v>0</v>
          </cell>
          <cell r="N173" t="e">
            <v>#N/A</v>
          </cell>
          <cell r="O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>
            <v>0</v>
          </cell>
          <cell r="N174" t="e">
            <v>#N/A</v>
          </cell>
          <cell r="O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>
            <v>0</v>
          </cell>
          <cell r="N175" t="e">
            <v>#N/A</v>
          </cell>
          <cell r="O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>
            <v>0</v>
          </cell>
          <cell r="N176" t="e">
            <v>#N/A</v>
          </cell>
          <cell r="O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>
            <v>0</v>
          </cell>
          <cell r="N177" t="e">
            <v>#N/A</v>
          </cell>
          <cell r="O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>
            <v>0</v>
          </cell>
          <cell r="N178" t="e">
            <v>#N/A</v>
          </cell>
          <cell r="O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>
            <v>0</v>
          </cell>
          <cell r="N179" t="e">
            <v>#N/A</v>
          </cell>
          <cell r="O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>
            <v>0</v>
          </cell>
          <cell r="N180" t="e">
            <v>#N/A</v>
          </cell>
          <cell r="O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>
            <v>0</v>
          </cell>
          <cell r="N181" t="e">
            <v>#N/A</v>
          </cell>
          <cell r="O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>
            <v>0</v>
          </cell>
          <cell r="N182" t="e">
            <v>#N/A</v>
          </cell>
          <cell r="O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>
            <v>0</v>
          </cell>
          <cell r="N183" t="e">
            <v>#N/A</v>
          </cell>
          <cell r="O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>
            <v>0</v>
          </cell>
          <cell r="N184" t="e">
            <v>#N/A</v>
          </cell>
          <cell r="O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>
            <v>0</v>
          </cell>
          <cell r="N185" t="e">
            <v>#N/A</v>
          </cell>
          <cell r="O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>
            <v>0</v>
          </cell>
          <cell r="N186" t="e">
            <v>#N/A</v>
          </cell>
          <cell r="O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>
            <v>0</v>
          </cell>
          <cell r="N187" t="e">
            <v>#N/A</v>
          </cell>
          <cell r="O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>
            <v>0</v>
          </cell>
          <cell r="N188" t="e">
            <v>#N/A</v>
          </cell>
          <cell r="O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>
            <v>0</v>
          </cell>
          <cell r="N189" t="e">
            <v>#N/A</v>
          </cell>
          <cell r="O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>
            <v>0</v>
          </cell>
          <cell r="N190" t="e">
            <v>#N/A</v>
          </cell>
          <cell r="O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>
            <v>0</v>
          </cell>
          <cell r="N191" t="e">
            <v>#N/A</v>
          </cell>
          <cell r="O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>
            <v>0</v>
          </cell>
          <cell r="N192" t="e">
            <v>#N/A</v>
          </cell>
          <cell r="O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>
            <v>0</v>
          </cell>
          <cell r="N193" t="e">
            <v>#N/A</v>
          </cell>
          <cell r="O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>
            <v>0</v>
          </cell>
          <cell r="N194" t="e">
            <v>#N/A</v>
          </cell>
          <cell r="O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>
            <v>0</v>
          </cell>
          <cell r="N195" t="e">
            <v>#N/A</v>
          </cell>
          <cell r="O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>
            <v>0</v>
          </cell>
          <cell r="N196" t="e">
            <v>#N/A</v>
          </cell>
          <cell r="O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>
            <v>0</v>
          </cell>
          <cell r="N197" t="e">
            <v>#N/A</v>
          </cell>
          <cell r="O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>
            <v>0</v>
          </cell>
          <cell r="N198" t="e">
            <v>#N/A</v>
          </cell>
          <cell r="O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>
            <v>0</v>
          </cell>
          <cell r="N199" t="e">
            <v>#N/A</v>
          </cell>
          <cell r="O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>
            <v>0</v>
          </cell>
          <cell r="N200" t="e">
            <v>#N/A</v>
          </cell>
          <cell r="O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>
            <v>0</v>
          </cell>
          <cell r="N201" t="e">
            <v>#N/A</v>
          </cell>
          <cell r="O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>
            <v>0</v>
          </cell>
          <cell r="N202" t="e">
            <v>#N/A</v>
          </cell>
          <cell r="O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>
            <v>0</v>
          </cell>
          <cell r="N203" t="e">
            <v>#N/A</v>
          </cell>
          <cell r="O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>
            <v>0</v>
          </cell>
          <cell r="N204" t="e">
            <v>#N/A</v>
          </cell>
          <cell r="O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>
            <v>0</v>
          </cell>
          <cell r="N205" t="e">
            <v>#N/A</v>
          </cell>
          <cell r="O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>
            <v>0</v>
          </cell>
          <cell r="N206" t="e">
            <v>#N/A</v>
          </cell>
          <cell r="O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>
            <v>0</v>
          </cell>
          <cell r="N207" t="e">
            <v>#N/A</v>
          </cell>
          <cell r="O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>
            <v>0</v>
          </cell>
          <cell r="N208" t="e">
            <v>#N/A</v>
          </cell>
          <cell r="O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>
            <v>0</v>
          </cell>
          <cell r="N209" t="e">
            <v>#N/A</v>
          </cell>
          <cell r="O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>
            <v>0</v>
          </cell>
          <cell r="N210" t="e">
            <v>#N/A</v>
          </cell>
          <cell r="O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>
            <v>0</v>
          </cell>
          <cell r="N211" t="e">
            <v>#N/A</v>
          </cell>
          <cell r="O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>
            <v>0</v>
          </cell>
          <cell r="N212" t="e">
            <v>#N/A</v>
          </cell>
          <cell r="O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>
            <v>0</v>
          </cell>
          <cell r="N213" t="e">
            <v>#N/A</v>
          </cell>
          <cell r="O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>
            <v>0</v>
          </cell>
          <cell r="N214" t="e">
            <v>#N/A</v>
          </cell>
          <cell r="O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>
            <v>0</v>
          </cell>
          <cell r="N215" t="e">
            <v>#N/A</v>
          </cell>
          <cell r="O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>
            <v>0</v>
          </cell>
          <cell r="N216" t="e">
            <v>#N/A</v>
          </cell>
          <cell r="O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>
            <v>0</v>
          </cell>
          <cell r="N217" t="e">
            <v>#N/A</v>
          </cell>
          <cell r="O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>
            <v>0</v>
          </cell>
          <cell r="N218" t="e">
            <v>#N/A</v>
          </cell>
          <cell r="O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>
            <v>0</v>
          </cell>
          <cell r="N219" t="e">
            <v>#N/A</v>
          </cell>
          <cell r="O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>
            <v>0</v>
          </cell>
          <cell r="N220" t="e">
            <v>#N/A</v>
          </cell>
          <cell r="O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>
            <v>0</v>
          </cell>
          <cell r="N221" t="e">
            <v>#N/A</v>
          </cell>
          <cell r="O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>
            <v>0</v>
          </cell>
          <cell r="N222" t="e">
            <v>#N/A</v>
          </cell>
          <cell r="O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>
            <v>0</v>
          </cell>
          <cell r="N223" t="e">
            <v>#N/A</v>
          </cell>
          <cell r="O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>
            <v>0</v>
          </cell>
          <cell r="N224" t="e">
            <v>#N/A</v>
          </cell>
          <cell r="O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>
            <v>0</v>
          </cell>
          <cell r="N225" t="e">
            <v>#N/A</v>
          </cell>
          <cell r="O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>
            <v>0</v>
          </cell>
          <cell r="N226" t="e">
            <v>#N/A</v>
          </cell>
          <cell r="O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>
            <v>0</v>
          </cell>
          <cell r="N227" t="e">
            <v>#N/A</v>
          </cell>
          <cell r="O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>
            <v>0</v>
          </cell>
          <cell r="N228" t="e">
            <v>#N/A</v>
          </cell>
          <cell r="O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>
            <v>0</v>
          </cell>
          <cell r="N229" t="e">
            <v>#N/A</v>
          </cell>
          <cell r="O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>
            <v>0</v>
          </cell>
          <cell r="N230" t="e">
            <v>#N/A</v>
          </cell>
          <cell r="O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>
            <v>0</v>
          </cell>
          <cell r="N231" t="e">
            <v>#N/A</v>
          </cell>
          <cell r="O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>
            <v>0</v>
          </cell>
          <cell r="N232" t="e">
            <v>#N/A</v>
          </cell>
          <cell r="O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>
            <v>0</v>
          </cell>
          <cell r="N233" t="e">
            <v>#N/A</v>
          </cell>
          <cell r="O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>
            <v>0</v>
          </cell>
          <cell r="N234" t="e">
            <v>#N/A</v>
          </cell>
          <cell r="O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>
            <v>0</v>
          </cell>
          <cell r="N235" t="e">
            <v>#N/A</v>
          </cell>
          <cell r="O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>
            <v>0</v>
          </cell>
          <cell r="N236" t="e">
            <v>#N/A</v>
          </cell>
          <cell r="O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>
            <v>0</v>
          </cell>
          <cell r="N237" t="e">
            <v>#N/A</v>
          </cell>
          <cell r="O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>
            <v>0</v>
          </cell>
          <cell r="N238" t="e">
            <v>#N/A</v>
          </cell>
          <cell r="O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>
            <v>0</v>
          </cell>
          <cell r="N239" t="e">
            <v>#N/A</v>
          </cell>
          <cell r="O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>
            <v>0</v>
          </cell>
          <cell r="N240" t="e">
            <v>#N/A</v>
          </cell>
          <cell r="O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>
            <v>0</v>
          </cell>
          <cell r="N241" t="e">
            <v>#N/A</v>
          </cell>
          <cell r="O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>
            <v>0</v>
          </cell>
          <cell r="N242" t="e">
            <v>#N/A</v>
          </cell>
          <cell r="O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>
            <v>0</v>
          </cell>
          <cell r="N243" t="e">
            <v>#N/A</v>
          </cell>
          <cell r="O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>
            <v>0</v>
          </cell>
          <cell r="N244" t="e">
            <v>#N/A</v>
          </cell>
          <cell r="O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>
            <v>0</v>
          </cell>
          <cell r="N245" t="e">
            <v>#N/A</v>
          </cell>
          <cell r="O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>
            <v>0</v>
          </cell>
          <cell r="N246" t="e">
            <v>#N/A</v>
          </cell>
          <cell r="O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>
            <v>0</v>
          </cell>
          <cell r="N247" t="e">
            <v>#N/A</v>
          </cell>
          <cell r="O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>
            <v>0</v>
          </cell>
          <cell r="N248" t="e">
            <v>#N/A</v>
          </cell>
          <cell r="O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>
            <v>0</v>
          </cell>
          <cell r="N249" t="e">
            <v>#N/A</v>
          </cell>
          <cell r="O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>
            <v>0</v>
          </cell>
          <cell r="N250" t="e">
            <v>#N/A</v>
          </cell>
          <cell r="O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>
            <v>0</v>
          </cell>
          <cell r="N251" t="e">
            <v>#N/A</v>
          </cell>
          <cell r="O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>
            <v>0</v>
          </cell>
          <cell r="N252" t="e">
            <v>#N/A</v>
          </cell>
          <cell r="O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>
            <v>0</v>
          </cell>
          <cell r="N253" t="e">
            <v>#N/A</v>
          </cell>
          <cell r="O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>
            <v>0</v>
          </cell>
          <cell r="N254" t="e">
            <v>#N/A</v>
          </cell>
          <cell r="O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>
            <v>0</v>
          </cell>
          <cell r="N255" t="e">
            <v>#N/A</v>
          </cell>
          <cell r="O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>
            <v>0</v>
          </cell>
          <cell r="N256" t="e">
            <v>#N/A</v>
          </cell>
          <cell r="O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>
            <v>0</v>
          </cell>
          <cell r="N257" t="e">
            <v>#N/A</v>
          </cell>
          <cell r="O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>
            <v>0</v>
          </cell>
          <cell r="N258" t="e">
            <v>#N/A</v>
          </cell>
          <cell r="O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>
            <v>0</v>
          </cell>
          <cell r="N259" t="e">
            <v>#N/A</v>
          </cell>
          <cell r="O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>
            <v>0</v>
          </cell>
          <cell r="N260" t="e">
            <v>#N/A</v>
          </cell>
          <cell r="O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>
            <v>0</v>
          </cell>
          <cell r="N261" t="e">
            <v>#N/A</v>
          </cell>
          <cell r="O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>
            <v>0</v>
          </cell>
          <cell r="N262" t="e">
            <v>#N/A</v>
          </cell>
          <cell r="O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>
            <v>0</v>
          </cell>
          <cell r="N263" t="e">
            <v>#N/A</v>
          </cell>
          <cell r="O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>
            <v>0</v>
          </cell>
          <cell r="N264" t="e">
            <v>#N/A</v>
          </cell>
          <cell r="O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>
            <v>0</v>
          </cell>
          <cell r="N265" t="e">
            <v>#N/A</v>
          </cell>
          <cell r="O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>
            <v>0</v>
          </cell>
          <cell r="N266" t="e">
            <v>#N/A</v>
          </cell>
          <cell r="O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>
            <v>0</v>
          </cell>
          <cell r="N267" t="e">
            <v>#N/A</v>
          </cell>
          <cell r="O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>
            <v>0</v>
          </cell>
          <cell r="N268" t="e">
            <v>#N/A</v>
          </cell>
          <cell r="O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>
            <v>0</v>
          </cell>
          <cell r="N269" t="e">
            <v>#N/A</v>
          </cell>
          <cell r="O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>
            <v>0</v>
          </cell>
          <cell r="N270" t="e">
            <v>#N/A</v>
          </cell>
          <cell r="O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>
            <v>0</v>
          </cell>
          <cell r="N271" t="e">
            <v>#N/A</v>
          </cell>
          <cell r="O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>
            <v>0</v>
          </cell>
          <cell r="N272" t="e">
            <v>#N/A</v>
          </cell>
          <cell r="O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>
            <v>0</v>
          </cell>
          <cell r="N273" t="e">
            <v>#N/A</v>
          </cell>
          <cell r="O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>
            <v>0</v>
          </cell>
          <cell r="N274" t="e">
            <v>#N/A</v>
          </cell>
          <cell r="O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>
            <v>0</v>
          </cell>
          <cell r="N275" t="e">
            <v>#N/A</v>
          </cell>
          <cell r="O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>
            <v>0</v>
          </cell>
          <cell r="N276" t="e">
            <v>#N/A</v>
          </cell>
          <cell r="O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>
            <v>0</v>
          </cell>
          <cell r="N277" t="e">
            <v>#N/A</v>
          </cell>
          <cell r="O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>
            <v>0</v>
          </cell>
          <cell r="N278" t="e">
            <v>#N/A</v>
          </cell>
          <cell r="O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>
            <v>0</v>
          </cell>
          <cell r="N279" t="e">
            <v>#N/A</v>
          </cell>
          <cell r="O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>
            <v>0</v>
          </cell>
          <cell r="N280" t="e">
            <v>#N/A</v>
          </cell>
          <cell r="O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>
            <v>0</v>
          </cell>
          <cell r="N281" t="e">
            <v>#N/A</v>
          </cell>
          <cell r="O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>
            <v>0</v>
          </cell>
          <cell r="N282" t="e">
            <v>#N/A</v>
          </cell>
          <cell r="O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>
            <v>0</v>
          </cell>
          <cell r="N283" t="e">
            <v>#N/A</v>
          </cell>
          <cell r="O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>
            <v>0</v>
          </cell>
          <cell r="N284" t="e">
            <v>#N/A</v>
          </cell>
          <cell r="O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>
            <v>0</v>
          </cell>
          <cell r="N285" t="e">
            <v>#N/A</v>
          </cell>
          <cell r="O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>
            <v>0</v>
          </cell>
          <cell r="N286" t="e">
            <v>#N/A</v>
          </cell>
          <cell r="O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>
            <v>0</v>
          </cell>
          <cell r="N287" t="e">
            <v>#N/A</v>
          </cell>
          <cell r="O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>
            <v>0</v>
          </cell>
          <cell r="N288" t="e">
            <v>#N/A</v>
          </cell>
          <cell r="O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>
            <v>0</v>
          </cell>
          <cell r="N289" t="e">
            <v>#N/A</v>
          </cell>
          <cell r="O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>
            <v>0</v>
          </cell>
          <cell r="N290" t="e">
            <v>#N/A</v>
          </cell>
          <cell r="O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>
            <v>0</v>
          </cell>
          <cell r="N291" t="e">
            <v>#N/A</v>
          </cell>
          <cell r="O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>
            <v>0</v>
          </cell>
          <cell r="N292" t="e">
            <v>#N/A</v>
          </cell>
          <cell r="O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>
            <v>0</v>
          </cell>
          <cell r="N293" t="e">
            <v>#N/A</v>
          </cell>
          <cell r="O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>
            <v>0</v>
          </cell>
          <cell r="N294" t="e">
            <v>#N/A</v>
          </cell>
          <cell r="O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>
            <v>0</v>
          </cell>
          <cell r="N295" t="e">
            <v>#N/A</v>
          </cell>
          <cell r="O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>
            <v>0</v>
          </cell>
          <cell r="N296" t="e">
            <v>#N/A</v>
          </cell>
          <cell r="O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>
            <v>0</v>
          </cell>
          <cell r="N297" t="e">
            <v>#N/A</v>
          </cell>
          <cell r="O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>
            <v>0</v>
          </cell>
          <cell r="N298" t="e">
            <v>#N/A</v>
          </cell>
          <cell r="O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>
            <v>0</v>
          </cell>
          <cell r="N299" t="e">
            <v>#N/A</v>
          </cell>
          <cell r="O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>
            <v>0</v>
          </cell>
          <cell r="N300" t="e">
            <v>#N/A</v>
          </cell>
          <cell r="O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>
            <v>0</v>
          </cell>
          <cell r="N301" t="e">
            <v>#N/A</v>
          </cell>
          <cell r="O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>
            <v>0</v>
          </cell>
          <cell r="N302" t="e">
            <v>#N/A</v>
          </cell>
          <cell r="O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>
            <v>0</v>
          </cell>
          <cell r="N303" t="e">
            <v>#N/A</v>
          </cell>
          <cell r="O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>
            <v>0</v>
          </cell>
          <cell r="N304" t="e">
            <v>#N/A</v>
          </cell>
          <cell r="O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>
            <v>0</v>
          </cell>
          <cell r="N305" t="e">
            <v>#N/A</v>
          </cell>
          <cell r="O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>
            <v>0</v>
          </cell>
          <cell r="N306" t="e">
            <v>#N/A</v>
          </cell>
          <cell r="O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>
            <v>0</v>
          </cell>
          <cell r="N307" t="e">
            <v>#N/A</v>
          </cell>
          <cell r="O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>
            <v>0</v>
          </cell>
          <cell r="N308" t="e">
            <v>#N/A</v>
          </cell>
          <cell r="O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>
            <v>0</v>
          </cell>
          <cell r="N309" t="e">
            <v>#N/A</v>
          </cell>
          <cell r="O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>
            <v>0</v>
          </cell>
          <cell r="N310" t="e">
            <v>#N/A</v>
          </cell>
          <cell r="O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>
            <v>0</v>
          </cell>
          <cell r="N311" t="e">
            <v>#N/A</v>
          </cell>
          <cell r="O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>
            <v>0</v>
          </cell>
          <cell r="N312" t="e">
            <v>#N/A</v>
          </cell>
          <cell r="O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>
            <v>0</v>
          </cell>
          <cell r="N313" t="e">
            <v>#N/A</v>
          </cell>
          <cell r="O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>
            <v>0</v>
          </cell>
          <cell r="N314" t="e">
            <v>#N/A</v>
          </cell>
          <cell r="O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>
            <v>0</v>
          </cell>
          <cell r="N315" t="e">
            <v>#N/A</v>
          </cell>
          <cell r="O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>
            <v>0</v>
          </cell>
          <cell r="N316" t="e">
            <v>#N/A</v>
          </cell>
          <cell r="O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>
            <v>0</v>
          </cell>
          <cell r="N317" t="e">
            <v>#N/A</v>
          </cell>
          <cell r="O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>
            <v>0</v>
          </cell>
          <cell r="N318" t="e">
            <v>#N/A</v>
          </cell>
          <cell r="O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>
            <v>0</v>
          </cell>
          <cell r="N319" t="e">
            <v>#N/A</v>
          </cell>
          <cell r="O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>
            <v>0</v>
          </cell>
          <cell r="N320" t="e">
            <v>#N/A</v>
          </cell>
          <cell r="O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>
            <v>0</v>
          </cell>
          <cell r="N321" t="e">
            <v>#N/A</v>
          </cell>
          <cell r="O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>
            <v>0</v>
          </cell>
          <cell r="N322" t="e">
            <v>#N/A</v>
          </cell>
          <cell r="O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>
            <v>0</v>
          </cell>
          <cell r="N323" t="e">
            <v>#N/A</v>
          </cell>
          <cell r="O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>
            <v>0</v>
          </cell>
          <cell r="N324" t="e">
            <v>#N/A</v>
          </cell>
          <cell r="O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>
            <v>0</v>
          </cell>
          <cell r="N325" t="e">
            <v>#N/A</v>
          </cell>
          <cell r="O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>
            <v>0</v>
          </cell>
          <cell r="N326" t="e">
            <v>#N/A</v>
          </cell>
          <cell r="O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>
            <v>0</v>
          </cell>
          <cell r="N327" t="e">
            <v>#N/A</v>
          </cell>
          <cell r="O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>
            <v>0</v>
          </cell>
          <cell r="N328" t="e">
            <v>#N/A</v>
          </cell>
          <cell r="O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>
            <v>0</v>
          </cell>
          <cell r="N329" t="e">
            <v>#N/A</v>
          </cell>
          <cell r="O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>
            <v>0</v>
          </cell>
          <cell r="N330" t="e">
            <v>#N/A</v>
          </cell>
          <cell r="O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>
            <v>0</v>
          </cell>
          <cell r="N331" t="e">
            <v>#N/A</v>
          </cell>
          <cell r="O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>
            <v>0</v>
          </cell>
          <cell r="N332" t="e">
            <v>#N/A</v>
          </cell>
          <cell r="O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>
            <v>0</v>
          </cell>
          <cell r="N333" t="e">
            <v>#N/A</v>
          </cell>
          <cell r="O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>
            <v>0</v>
          </cell>
          <cell r="N334" t="e">
            <v>#N/A</v>
          </cell>
          <cell r="O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>
            <v>0</v>
          </cell>
          <cell r="N335" t="e">
            <v>#N/A</v>
          </cell>
          <cell r="O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>
            <v>0</v>
          </cell>
          <cell r="N336" t="e">
            <v>#N/A</v>
          </cell>
          <cell r="O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>
            <v>0</v>
          </cell>
          <cell r="N337" t="e">
            <v>#N/A</v>
          </cell>
          <cell r="O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>
            <v>0</v>
          </cell>
          <cell r="N338" t="e">
            <v>#N/A</v>
          </cell>
          <cell r="O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>
            <v>0</v>
          </cell>
          <cell r="N339" t="e">
            <v>#N/A</v>
          </cell>
          <cell r="O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>
            <v>0</v>
          </cell>
          <cell r="N340" t="e">
            <v>#N/A</v>
          </cell>
          <cell r="O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>
            <v>0</v>
          </cell>
          <cell r="N341" t="e">
            <v>#N/A</v>
          </cell>
          <cell r="O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>
            <v>0</v>
          </cell>
          <cell r="N342" t="e">
            <v>#N/A</v>
          </cell>
          <cell r="O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>
            <v>0</v>
          </cell>
          <cell r="N343" t="e">
            <v>#N/A</v>
          </cell>
          <cell r="O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>
            <v>0</v>
          </cell>
          <cell r="N344" t="e">
            <v>#N/A</v>
          </cell>
          <cell r="O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>
            <v>0</v>
          </cell>
          <cell r="N345" t="e">
            <v>#N/A</v>
          </cell>
          <cell r="O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>
            <v>0</v>
          </cell>
          <cell r="N346" t="e">
            <v>#N/A</v>
          </cell>
          <cell r="O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>
            <v>0</v>
          </cell>
          <cell r="N347" t="e">
            <v>#N/A</v>
          </cell>
          <cell r="O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>
            <v>0</v>
          </cell>
          <cell r="N348" t="e">
            <v>#N/A</v>
          </cell>
          <cell r="O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>
            <v>0</v>
          </cell>
          <cell r="N349" t="e">
            <v>#N/A</v>
          </cell>
          <cell r="O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>
            <v>0</v>
          </cell>
          <cell r="N350" t="e">
            <v>#N/A</v>
          </cell>
          <cell r="O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>
            <v>0</v>
          </cell>
          <cell r="N351" t="e">
            <v>#N/A</v>
          </cell>
          <cell r="O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>
            <v>0</v>
          </cell>
          <cell r="N352" t="e">
            <v>#N/A</v>
          </cell>
          <cell r="O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>
            <v>0</v>
          </cell>
          <cell r="N353" t="e">
            <v>#N/A</v>
          </cell>
          <cell r="O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>
            <v>0</v>
          </cell>
          <cell r="N354" t="e">
            <v>#N/A</v>
          </cell>
          <cell r="O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>
            <v>0</v>
          </cell>
          <cell r="N355" t="e">
            <v>#N/A</v>
          </cell>
          <cell r="O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>
            <v>0</v>
          </cell>
          <cell r="N356" t="e">
            <v>#N/A</v>
          </cell>
          <cell r="O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>
            <v>0</v>
          </cell>
          <cell r="N357" t="e">
            <v>#N/A</v>
          </cell>
          <cell r="O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>
            <v>0</v>
          </cell>
          <cell r="N358" t="e">
            <v>#N/A</v>
          </cell>
          <cell r="O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>
            <v>0</v>
          </cell>
          <cell r="N359" t="e">
            <v>#N/A</v>
          </cell>
          <cell r="O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>
            <v>0</v>
          </cell>
          <cell r="N360" t="e">
            <v>#N/A</v>
          </cell>
          <cell r="O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>
            <v>0</v>
          </cell>
          <cell r="N361" t="e">
            <v>#N/A</v>
          </cell>
          <cell r="O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>
            <v>0</v>
          </cell>
          <cell r="N362" t="e">
            <v>#N/A</v>
          </cell>
          <cell r="O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>
            <v>0</v>
          </cell>
          <cell r="N363" t="e">
            <v>#N/A</v>
          </cell>
          <cell r="O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>
            <v>0</v>
          </cell>
          <cell r="N364" t="e">
            <v>#N/A</v>
          </cell>
          <cell r="O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>
            <v>0</v>
          </cell>
          <cell r="N365" t="e">
            <v>#N/A</v>
          </cell>
          <cell r="O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>
            <v>0</v>
          </cell>
          <cell r="N366" t="e">
            <v>#N/A</v>
          </cell>
          <cell r="O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>
            <v>0</v>
          </cell>
          <cell r="N367" t="e">
            <v>#N/A</v>
          </cell>
          <cell r="O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>
            <v>0</v>
          </cell>
          <cell r="N368" t="e">
            <v>#N/A</v>
          </cell>
          <cell r="O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>
            <v>0</v>
          </cell>
          <cell r="N369" t="e">
            <v>#N/A</v>
          </cell>
          <cell r="O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>
            <v>0</v>
          </cell>
          <cell r="N370" t="e">
            <v>#N/A</v>
          </cell>
          <cell r="O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>
            <v>0</v>
          </cell>
          <cell r="N371" t="e">
            <v>#N/A</v>
          </cell>
          <cell r="O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>
            <v>0</v>
          </cell>
          <cell r="N372" t="e">
            <v>#N/A</v>
          </cell>
          <cell r="O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>
            <v>0</v>
          </cell>
          <cell r="N373" t="e">
            <v>#N/A</v>
          </cell>
          <cell r="O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>
            <v>0</v>
          </cell>
          <cell r="N374" t="e">
            <v>#N/A</v>
          </cell>
          <cell r="O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>
            <v>0</v>
          </cell>
          <cell r="N375" t="e">
            <v>#N/A</v>
          </cell>
          <cell r="O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>
            <v>0</v>
          </cell>
          <cell r="N376" t="e">
            <v>#N/A</v>
          </cell>
          <cell r="O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>
            <v>0</v>
          </cell>
          <cell r="N377" t="e">
            <v>#N/A</v>
          </cell>
          <cell r="O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>
            <v>0</v>
          </cell>
          <cell r="N378" t="e">
            <v>#N/A</v>
          </cell>
          <cell r="O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>
            <v>0</v>
          </cell>
          <cell r="N379" t="e">
            <v>#N/A</v>
          </cell>
          <cell r="O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>
            <v>0</v>
          </cell>
          <cell r="N380" t="e">
            <v>#N/A</v>
          </cell>
          <cell r="O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>
            <v>0</v>
          </cell>
          <cell r="N381" t="e">
            <v>#N/A</v>
          </cell>
          <cell r="O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>
            <v>0</v>
          </cell>
          <cell r="N382" t="e">
            <v>#N/A</v>
          </cell>
          <cell r="O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>
            <v>0</v>
          </cell>
          <cell r="N383" t="e">
            <v>#N/A</v>
          </cell>
          <cell r="O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>
            <v>0</v>
          </cell>
          <cell r="N384" t="e">
            <v>#N/A</v>
          </cell>
          <cell r="O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>
            <v>0</v>
          </cell>
          <cell r="N385" t="e">
            <v>#N/A</v>
          </cell>
          <cell r="O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>
            <v>0</v>
          </cell>
          <cell r="N386" t="e">
            <v>#N/A</v>
          </cell>
          <cell r="O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>
            <v>0</v>
          </cell>
          <cell r="N387" t="e">
            <v>#N/A</v>
          </cell>
          <cell r="O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>
            <v>0</v>
          </cell>
          <cell r="N388" t="e">
            <v>#N/A</v>
          </cell>
          <cell r="O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>
            <v>0</v>
          </cell>
          <cell r="N389" t="e">
            <v>#N/A</v>
          </cell>
          <cell r="O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>
            <v>0</v>
          </cell>
          <cell r="N390" t="e">
            <v>#N/A</v>
          </cell>
          <cell r="O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>
            <v>0</v>
          </cell>
          <cell r="N391" t="e">
            <v>#N/A</v>
          </cell>
          <cell r="O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>
            <v>0</v>
          </cell>
          <cell r="N392" t="e">
            <v>#N/A</v>
          </cell>
          <cell r="O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>
            <v>0</v>
          </cell>
          <cell r="N393" t="e">
            <v>#N/A</v>
          </cell>
          <cell r="O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>
            <v>0</v>
          </cell>
          <cell r="N394" t="e">
            <v>#N/A</v>
          </cell>
          <cell r="O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>
            <v>0</v>
          </cell>
          <cell r="N395" t="e">
            <v>#N/A</v>
          </cell>
          <cell r="O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>
            <v>0</v>
          </cell>
          <cell r="N396" t="e">
            <v>#N/A</v>
          </cell>
          <cell r="O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>
            <v>0</v>
          </cell>
          <cell r="N397" t="e">
            <v>#N/A</v>
          </cell>
          <cell r="O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>
            <v>0</v>
          </cell>
          <cell r="N398" t="e">
            <v>#N/A</v>
          </cell>
          <cell r="O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>
            <v>0</v>
          </cell>
          <cell r="N399" t="e">
            <v>#N/A</v>
          </cell>
          <cell r="O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>
            <v>0</v>
          </cell>
          <cell r="N400" t="e">
            <v>#N/A</v>
          </cell>
          <cell r="O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>
            <v>0</v>
          </cell>
          <cell r="N401" t="e">
            <v>#N/A</v>
          </cell>
          <cell r="O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>
            <v>0</v>
          </cell>
          <cell r="N402" t="e">
            <v>#N/A</v>
          </cell>
          <cell r="O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>
            <v>0</v>
          </cell>
          <cell r="N403" t="e">
            <v>#N/A</v>
          </cell>
          <cell r="O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>
            <v>0</v>
          </cell>
          <cell r="N404" t="e">
            <v>#N/A</v>
          </cell>
          <cell r="O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>
            <v>0</v>
          </cell>
          <cell r="N405" t="e">
            <v>#N/A</v>
          </cell>
          <cell r="O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>
            <v>0</v>
          </cell>
          <cell r="N406" t="e">
            <v>#N/A</v>
          </cell>
          <cell r="O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>
            <v>0</v>
          </cell>
          <cell r="N407" t="e">
            <v>#N/A</v>
          </cell>
          <cell r="O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>
            <v>0</v>
          </cell>
          <cell r="N408" t="e">
            <v>#N/A</v>
          </cell>
          <cell r="O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>
            <v>0</v>
          </cell>
          <cell r="N409" t="e">
            <v>#N/A</v>
          </cell>
          <cell r="O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>
            <v>0</v>
          </cell>
          <cell r="N410" t="e">
            <v>#N/A</v>
          </cell>
          <cell r="O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>
            <v>0</v>
          </cell>
          <cell r="N411" t="e">
            <v>#N/A</v>
          </cell>
          <cell r="O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>
            <v>0</v>
          </cell>
          <cell r="N412" t="e">
            <v>#N/A</v>
          </cell>
          <cell r="O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>
            <v>0</v>
          </cell>
          <cell r="N413" t="e">
            <v>#N/A</v>
          </cell>
          <cell r="O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>
            <v>0</v>
          </cell>
          <cell r="N414" t="e">
            <v>#N/A</v>
          </cell>
          <cell r="O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>
            <v>0</v>
          </cell>
          <cell r="N415" t="e">
            <v>#N/A</v>
          </cell>
          <cell r="O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>
            <v>0</v>
          </cell>
          <cell r="N416" t="e">
            <v>#N/A</v>
          </cell>
          <cell r="O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>
            <v>0</v>
          </cell>
          <cell r="N417" t="e">
            <v>#N/A</v>
          </cell>
          <cell r="O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>
            <v>0</v>
          </cell>
          <cell r="N418" t="e">
            <v>#N/A</v>
          </cell>
          <cell r="O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>
            <v>0</v>
          </cell>
          <cell r="N419" t="e">
            <v>#N/A</v>
          </cell>
          <cell r="O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>
            <v>0</v>
          </cell>
          <cell r="N420" t="e">
            <v>#N/A</v>
          </cell>
          <cell r="O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>
            <v>0</v>
          </cell>
          <cell r="N421" t="e">
            <v>#N/A</v>
          </cell>
          <cell r="O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>
            <v>0</v>
          </cell>
          <cell r="N422" t="e">
            <v>#N/A</v>
          </cell>
          <cell r="O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>
            <v>0</v>
          </cell>
          <cell r="N423" t="e">
            <v>#N/A</v>
          </cell>
          <cell r="O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>
            <v>0</v>
          </cell>
          <cell r="N424" t="e">
            <v>#N/A</v>
          </cell>
          <cell r="O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>
            <v>0</v>
          </cell>
          <cell r="N425" t="e">
            <v>#N/A</v>
          </cell>
          <cell r="O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>
            <v>0</v>
          </cell>
          <cell r="N426" t="e">
            <v>#N/A</v>
          </cell>
          <cell r="O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>
            <v>0</v>
          </cell>
          <cell r="N427" t="e">
            <v>#N/A</v>
          </cell>
          <cell r="O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>
            <v>0</v>
          </cell>
          <cell r="N428" t="e">
            <v>#N/A</v>
          </cell>
          <cell r="O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>
            <v>0</v>
          </cell>
          <cell r="N429" t="e">
            <v>#N/A</v>
          </cell>
          <cell r="O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>
            <v>0</v>
          </cell>
          <cell r="N430" t="e">
            <v>#N/A</v>
          </cell>
          <cell r="O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>
            <v>0</v>
          </cell>
          <cell r="N431" t="e">
            <v>#N/A</v>
          </cell>
          <cell r="O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>
            <v>0</v>
          </cell>
          <cell r="N432" t="e">
            <v>#N/A</v>
          </cell>
          <cell r="O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>
            <v>0</v>
          </cell>
          <cell r="N433" t="e">
            <v>#N/A</v>
          </cell>
          <cell r="O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>
            <v>0</v>
          </cell>
          <cell r="N434" t="e">
            <v>#N/A</v>
          </cell>
          <cell r="O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>
            <v>0</v>
          </cell>
          <cell r="N435" t="e">
            <v>#N/A</v>
          </cell>
          <cell r="O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>
            <v>0</v>
          </cell>
          <cell r="N436" t="e">
            <v>#N/A</v>
          </cell>
          <cell r="O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>
            <v>0</v>
          </cell>
          <cell r="N437" t="e">
            <v>#N/A</v>
          </cell>
          <cell r="O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>
            <v>0</v>
          </cell>
          <cell r="N438" t="e">
            <v>#N/A</v>
          </cell>
          <cell r="O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>
            <v>0</v>
          </cell>
          <cell r="N439" t="e">
            <v>#N/A</v>
          </cell>
          <cell r="O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>
            <v>0</v>
          </cell>
          <cell r="N440" t="e">
            <v>#N/A</v>
          </cell>
          <cell r="O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>
            <v>0</v>
          </cell>
          <cell r="N441" t="e">
            <v>#N/A</v>
          </cell>
          <cell r="O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>
            <v>0</v>
          </cell>
          <cell r="N442" t="e">
            <v>#N/A</v>
          </cell>
          <cell r="O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>
            <v>0</v>
          </cell>
          <cell r="N443" t="e">
            <v>#N/A</v>
          </cell>
          <cell r="O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>
            <v>0</v>
          </cell>
          <cell r="N444" t="e">
            <v>#N/A</v>
          </cell>
          <cell r="O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>
            <v>0</v>
          </cell>
          <cell r="N445" t="e">
            <v>#N/A</v>
          </cell>
          <cell r="O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>
            <v>0</v>
          </cell>
          <cell r="N446" t="e">
            <v>#N/A</v>
          </cell>
          <cell r="O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>
            <v>0</v>
          </cell>
          <cell r="N447" t="e">
            <v>#N/A</v>
          </cell>
          <cell r="O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>
            <v>0</v>
          </cell>
          <cell r="N448" t="e">
            <v>#N/A</v>
          </cell>
          <cell r="O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>
            <v>0</v>
          </cell>
          <cell r="N449" t="e">
            <v>#N/A</v>
          </cell>
          <cell r="O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>
            <v>0</v>
          </cell>
          <cell r="N450" t="e">
            <v>#N/A</v>
          </cell>
          <cell r="O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>
            <v>0</v>
          </cell>
          <cell r="N451" t="e">
            <v>#N/A</v>
          </cell>
          <cell r="O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>
            <v>0</v>
          </cell>
          <cell r="N452" t="e">
            <v>#N/A</v>
          </cell>
          <cell r="O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>
            <v>0</v>
          </cell>
          <cell r="N453" t="e">
            <v>#N/A</v>
          </cell>
          <cell r="O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>
            <v>0</v>
          </cell>
          <cell r="N454" t="e">
            <v>#N/A</v>
          </cell>
          <cell r="O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>
            <v>0</v>
          </cell>
          <cell r="N455" t="e">
            <v>#N/A</v>
          </cell>
          <cell r="O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>
            <v>0</v>
          </cell>
          <cell r="N456" t="e">
            <v>#N/A</v>
          </cell>
          <cell r="O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>
            <v>0</v>
          </cell>
          <cell r="N457" t="e">
            <v>#N/A</v>
          </cell>
          <cell r="O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>
            <v>0</v>
          </cell>
          <cell r="N458" t="e">
            <v>#N/A</v>
          </cell>
          <cell r="O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>
            <v>0</v>
          </cell>
          <cell r="N459" t="e">
            <v>#N/A</v>
          </cell>
          <cell r="O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>
            <v>0</v>
          </cell>
          <cell r="N460" t="e">
            <v>#N/A</v>
          </cell>
          <cell r="O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>
            <v>0</v>
          </cell>
          <cell r="N461" t="e">
            <v>#N/A</v>
          </cell>
          <cell r="O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>
            <v>0</v>
          </cell>
          <cell r="N462" t="e">
            <v>#N/A</v>
          </cell>
          <cell r="O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>
            <v>0</v>
          </cell>
          <cell r="N463" t="e">
            <v>#N/A</v>
          </cell>
          <cell r="O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>
            <v>0</v>
          </cell>
          <cell r="N464" t="e">
            <v>#N/A</v>
          </cell>
          <cell r="O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>
            <v>0</v>
          </cell>
          <cell r="N465" t="e">
            <v>#N/A</v>
          </cell>
          <cell r="O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>
            <v>0</v>
          </cell>
          <cell r="N466" t="e">
            <v>#N/A</v>
          </cell>
          <cell r="O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>
            <v>0</v>
          </cell>
          <cell r="N467" t="e">
            <v>#N/A</v>
          </cell>
          <cell r="O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>
            <v>0</v>
          </cell>
          <cell r="N468" t="e">
            <v>#N/A</v>
          </cell>
          <cell r="O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>
            <v>0</v>
          </cell>
          <cell r="N469" t="e">
            <v>#N/A</v>
          </cell>
          <cell r="O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>
            <v>0</v>
          </cell>
          <cell r="N470" t="e">
            <v>#N/A</v>
          </cell>
          <cell r="O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>
            <v>0</v>
          </cell>
          <cell r="N471" t="e">
            <v>#N/A</v>
          </cell>
          <cell r="O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>
            <v>0</v>
          </cell>
          <cell r="N472" t="e">
            <v>#N/A</v>
          </cell>
          <cell r="O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>
            <v>0</v>
          </cell>
          <cell r="N473" t="e">
            <v>#N/A</v>
          </cell>
          <cell r="O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>
            <v>0</v>
          </cell>
          <cell r="N474" t="e">
            <v>#N/A</v>
          </cell>
          <cell r="O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>
            <v>0</v>
          </cell>
          <cell r="N475" t="e">
            <v>#N/A</v>
          </cell>
          <cell r="O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>
            <v>0</v>
          </cell>
          <cell r="N476" t="e">
            <v>#N/A</v>
          </cell>
          <cell r="O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>
            <v>0</v>
          </cell>
          <cell r="N477" t="e">
            <v>#N/A</v>
          </cell>
          <cell r="O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>
            <v>0</v>
          </cell>
          <cell r="N478" t="e">
            <v>#N/A</v>
          </cell>
          <cell r="O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>
            <v>0</v>
          </cell>
          <cell r="N479" t="e">
            <v>#N/A</v>
          </cell>
          <cell r="O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>
            <v>0</v>
          </cell>
          <cell r="N480" t="e">
            <v>#N/A</v>
          </cell>
          <cell r="O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>
            <v>0</v>
          </cell>
          <cell r="N481" t="e">
            <v>#N/A</v>
          </cell>
          <cell r="O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>
            <v>0</v>
          </cell>
          <cell r="N482" t="e">
            <v>#N/A</v>
          </cell>
          <cell r="O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>
            <v>0</v>
          </cell>
          <cell r="N483" t="e">
            <v>#N/A</v>
          </cell>
          <cell r="O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>
            <v>0</v>
          </cell>
          <cell r="N484" t="e">
            <v>#N/A</v>
          </cell>
          <cell r="O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>
            <v>0</v>
          </cell>
          <cell r="N485" t="e">
            <v>#N/A</v>
          </cell>
          <cell r="O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>
            <v>0</v>
          </cell>
          <cell r="N486" t="e">
            <v>#N/A</v>
          </cell>
          <cell r="O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>
            <v>0</v>
          </cell>
          <cell r="N487" t="e">
            <v>#N/A</v>
          </cell>
          <cell r="O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>
            <v>0</v>
          </cell>
          <cell r="N488" t="e">
            <v>#N/A</v>
          </cell>
          <cell r="O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>
            <v>0</v>
          </cell>
          <cell r="N489" t="e">
            <v>#N/A</v>
          </cell>
          <cell r="O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>
            <v>0</v>
          </cell>
          <cell r="N490" t="e">
            <v>#N/A</v>
          </cell>
          <cell r="O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>
            <v>0</v>
          </cell>
          <cell r="N491" t="e">
            <v>#N/A</v>
          </cell>
          <cell r="O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>
            <v>0</v>
          </cell>
          <cell r="N492" t="e">
            <v>#N/A</v>
          </cell>
          <cell r="O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>
            <v>0</v>
          </cell>
          <cell r="N493" t="e">
            <v>#N/A</v>
          </cell>
          <cell r="O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>
            <v>0</v>
          </cell>
          <cell r="N494" t="e">
            <v>#N/A</v>
          </cell>
          <cell r="O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>
            <v>0</v>
          </cell>
          <cell r="N495" t="e">
            <v>#N/A</v>
          </cell>
          <cell r="O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>
            <v>0</v>
          </cell>
          <cell r="N496" t="e">
            <v>#N/A</v>
          </cell>
          <cell r="O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>
            <v>0</v>
          </cell>
          <cell r="N497" t="e">
            <v>#N/A</v>
          </cell>
          <cell r="O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>
            <v>0</v>
          </cell>
          <cell r="N498" t="e">
            <v>#N/A</v>
          </cell>
          <cell r="O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>
            <v>0</v>
          </cell>
          <cell r="N499" t="e">
            <v>#N/A</v>
          </cell>
          <cell r="O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>
            <v>0</v>
          </cell>
          <cell r="N500" t="e">
            <v>#N/A</v>
          </cell>
          <cell r="O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>
            <v>0</v>
          </cell>
          <cell r="N501" t="e">
            <v>#N/A</v>
          </cell>
          <cell r="O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>
            <v>0</v>
          </cell>
          <cell r="N502" t="e">
            <v>#N/A</v>
          </cell>
          <cell r="O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>
            <v>0</v>
          </cell>
          <cell r="N503" t="e">
            <v>#N/A</v>
          </cell>
          <cell r="O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>
            <v>0</v>
          </cell>
          <cell r="N504" t="e">
            <v>#N/A</v>
          </cell>
          <cell r="O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>
            <v>0</v>
          </cell>
          <cell r="N505" t="e">
            <v>#N/A</v>
          </cell>
          <cell r="O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>
            <v>0</v>
          </cell>
          <cell r="N506" t="e">
            <v>#N/A</v>
          </cell>
          <cell r="O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>
            <v>0</v>
          </cell>
          <cell r="N507" t="e">
            <v>#N/A</v>
          </cell>
          <cell r="O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>
            <v>0</v>
          </cell>
          <cell r="N508" t="e">
            <v>#N/A</v>
          </cell>
          <cell r="O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>
            <v>0</v>
          </cell>
          <cell r="N509" t="e">
            <v>#N/A</v>
          </cell>
          <cell r="O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>
            <v>0</v>
          </cell>
          <cell r="N510" t="e">
            <v>#N/A</v>
          </cell>
          <cell r="O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>
            <v>0</v>
          </cell>
          <cell r="N511" t="e">
            <v>#N/A</v>
          </cell>
          <cell r="O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>
            <v>0</v>
          </cell>
          <cell r="N512" t="e">
            <v>#N/A</v>
          </cell>
          <cell r="O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>
            <v>0</v>
          </cell>
          <cell r="N513" t="e">
            <v>#N/A</v>
          </cell>
          <cell r="O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>
            <v>0</v>
          </cell>
          <cell r="N514" t="e">
            <v>#N/A</v>
          </cell>
          <cell r="O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>
            <v>0</v>
          </cell>
          <cell r="N515" t="e">
            <v>#N/A</v>
          </cell>
          <cell r="O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>
            <v>0</v>
          </cell>
          <cell r="N516" t="e">
            <v>#N/A</v>
          </cell>
          <cell r="O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>
            <v>0</v>
          </cell>
          <cell r="N517" t="e">
            <v>#N/A</v>
          </cell>
          <cell r="O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>
            <v>0</v>
          </cell>
          <cell r="N518" t="e">
            <v>#N/A</v>
          </cell>
          <cell r="O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>
            <v>0</v>
          </cell>
          <cell r="N519" t="e">
            <v>#N/A</v>
          </cell>
          <cell r="O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>
            <v>0</v>
          </cell>
          <cell r="N520" t="e">
            <v>#N/A</v>
          </cell>
          <cell r="O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>
            <v>0</v>
          </cell>
          <cell r="N521" t="e">
            <v>#N/A</v>
          </cell>
          <cell r="O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>
            <v>0</v>
          </cell>
          <cell r="N522" t="e">
            <v>#N/A</v>
          </cell>
          <cell r="O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>
            <v>0</v>
          </cell>
          <cell r="N523" t="e">
            <v>#N/A</v>
          </cell>
          <cell r="O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>
            <v>0</v>
          </cell>
          <cell r="N524" t="e">
            <v>#N/A</v>
          </cell>
          <cell r="O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>
            <v>0</v>
          </cell>
          <cell r="N525" t="e">
            <v>#N/A</v>
          </cell>
          <cell r="O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>
            <v>0</v>
          </cell>
          <cell r="N526" t="e">
            <v>#N/A</v>
          </cell>
          <cell r="O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>
            <v>0</v>
          </cell>
          <cell r="N527" t="e">
            <v>#N/A</v>
          </cell>
          <cell r="O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>
            <v>0</v>
          </cell>
          <cell r="N528" t="e">
            <v>#N/A</v>
          </cell>
          <cell r="O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>
            <v>0</v>
          </cell>
          <cell r="N529" t="e">
            <v>#N/A</v>
          </cell>
          <cell r="O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>
            <v>0</v>
          </cell>
          <cell r="N530" t="e">
            <v>#N/A</v>
          </cell>
          <cell r="O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>
            <v>0</v>
          </cell>
          <cell r="N531" t="e">
            <v>#N/A</v>
          </cell>
          <cell r="O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>
            <v>0</v>
          </cell>
          <cell r="N532" t="e">
            <v>#N/A</v>
          </cell>
          <cell r="O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>
            <v>0</v>
          </cell>
          <cell r="N533" t="e">
            <v>#N/A</v>
          </cell>
          <cell r="O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>
            <v>0</v>
          </cell>
          <cell r="N534" t="e">
            <v>#N/A</v>
          </cell>
          <cell r="O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>
            <v>0</v>
          </cell>
          <cell r="N535" t="e">
            <v>#N/A</v>
          </cell>
          <cell r="O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>
            <v>0</v>
          </cell>
          <cell r="N536" t="e">
            <v>#N/A</v>
          </cell>
          <cell r="O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>
            <v>0</v>
          </cell>
          <cell r="N537" t="e">
            <v>#N/A</v>
          </cell>
          <cell r="O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>
            <v>0</v>
          </cell>
          <cell r="N538" t="e">
            <v>#N/A</v>
          </cell>
          <cell r="O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>
            <v>0</v>
          </cell>
          <cell r="N539" t="e">
            <v>#N/A</v>
          </cell>
          <cell r="O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>
            <v>0</v>
          </cell>
          <cell r="N540" t="e">
            <v>#N/A</v>
          </cell>
          <cell r="O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>
            <v>0</v>
          </cell>
          <cell r="N541" t="e">
            <v>#N/A</v>
          </cell>
          <cell r="O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>
            <v>0</v>
          </cell>
          <cell r="N542" t="e">
            <v>#N/A</v>
          </cell>
          <cell r="O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>
            <v>0</v>
          </cell>
          <cell r="N543" t="e">
            <v>#N/A</v>
          </cell>
          <cell r="O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>
            <v>0</v>
          </cell>
          <cell r="N544" t="e">
            <v>#N/A</v>
          </cell>
          <cell r="O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>
            <v>0</v>
          </cell>
          <cell r="N545" t="e">
            <v>#N/A</v>
          </cell>
          <cell r="O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>
            <v>0</v>
          </cell>
          <cell r="N546" t="e">
            <v>#N/A</v>
          </cell>
          <cell r="O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>
            <v>0</v>
          </cell>
          <cell r="N547" t="e">
            <v>#N/A</v>
          </cell>
          <cell r="O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>
            <v>0</v>
          </cell>
          <cell r="N548" t="e">
            <v>#N/A</v>
          </cell>
          <cell r="O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>
            <v>0</v>
          </cell>
          <cell r="N549" t="e">
            <v>#N/A</v>
          </cell>
          <cell r="O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>
            <v>0</v>
          </cell>
          <cell r="N550" t="e">
            <v>#N/A</v>
          </cell>
          <cell r="O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>
            <v>0</v>
          </cell>
          <cell r="N551" t="e">
            <v>#N/A</v>
          </cell>
          <cell r="O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>
            <v>0</v>
          </cell>
          <cell r="N552" t="e">
            <v>#N/A</v>
          </cell>
          <cell r="O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>
            <v>0</v>
          </cell>
          <cell r="N553" t="e">
            <v>#N/A</v>
          </cell>
          <cell r="O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>
            <v>0</v>
          </cell>
          <cell r="N554" t="e">
            <v>#N/A</v>
          </cell>
          <cell r="O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>
            <v>0</v>
          </cell>
          <cell r="N555" t="e">
            <v>#N/A</v>
          </cell>
          <cell r="O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>
            <v>0</v>
          </cell>
          <cell r="N556" t="e">
            <v>#N/A</v>
          </cell>
          <cell r="O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>
            <v>0</v>
          </cell>
          <cell r="N557" t="e">
            <v>#N/A</v>
          </cell>
          <cell r="O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>
            <v>0</v>
          </cell>
          <cell r="N558" t="e">
            <v>#N/A</v>
          </cell>
          <cell r="O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>
            <v>0</v>
          </cell>
          <cell r="N559" t="e">
            <v>#N/A</v>
          </cell>
          <cell r="O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>
            <v>0</v>
          </cell>
          <cell r="N560" t="e">
            <v>#N/A</v>
          </cell>
          <cell r="O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>
            <v>0</v>
          </cell>
          <cell r="N561" t="e">
            <v>#N/A</v>
          </cell>
          <cell r="O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>
            <v>0</v>
          </cell>
          <cell r="N562" t="e">
            <v>#N/A</v>
          </cell>
          <cell r="O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>
            <v>0</v>
          </cell>
          <cell r="N563" t="e">
            <v>#N/A</v>
          </cell>
          <cell r="O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>
            <v>0</v>
          </cell>
          <cell r="N564" t="e">
            <v>#N/A</v>
          </cell>
          <cell r="O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>
            <v>0</v>
          </cell>
          <cell r="N565" t="e">
            <v>#N/A</v>
          </cell>
          <cell r="O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>
            <v>0</v>
          </cell>
          <cell r="N566" t="e">
            <v>#N/A</v>
          </cell>
          <cell r="O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>
            <v>0</v>
          </cell>
          <cell r="N567" t="e">
            <v>#N/A</v>
          </cell>
          <cell r="O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>
            <v>0</v>
          </cell>
          <cell r="N568" t="e">
            <v>#N/A</v>
          </cell>
          <cell r="O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>
            <v>0</v>
          </cell>
          <cell r="N569" t="e">
            <v>#N/A</v>
          </cell>
          <cell r="O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>
            <v>0</v>
          </cell>
          <cell r="N570" t="e">
            <v>#N/A</v>
          </cell>
          <cell r="O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>
            <v>0</v>
          </cell>
          <cell r="N571" t="e">
            <v>#N/A</v>
          </cell>
          <cell r="O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>
            <v>0</v>
          </cell>
          <cell r="N572" t="e">
            <v>#N/A</v>
          </cell>
          <cell r="O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>
            <v>0</v>
          </cell>
          <cell r="N573" t="e">
            <v>#N/A</v>
          </cell>
          <cell r="O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>
            <v>0</v>
          </cell>
          <cell r="N574" t="e">
            <v>#N/A</v>
          </cell>
          <cell r="O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>
            <v>0</v>
          </cell>
          <cell r="N575" t="e">
            <v>#N/A</v>
          </cell>
          <cell r="O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>
            <v>0</v>
          </cell>
          <cell r="N576" t="e">
            <v>#N/A</v>
          </cell>
          <cell r="O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>
            <v>0</v>
          </cell>
          <cell r="N577" t="e">
            <v>#N/A</v>
          </cell>
          <cell r="O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>
            <v>0</v>
          </cell>
          <cell r="N578" t="e">
            <v>#N/A</v>
          </cell>
          <cell r="O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>
            <v>0</v>
          </cell>
          <cell r="N579" t="e">
            <v>#N/A</v>
          </cell>
          <cell r="O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>
            <v>0</v>
          </cell>
          <cell r="N580" t="e">
            <v>#N/A</v>
          </cell>
          <cell r="O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>
            <v>0</v>
          </cell>
          <cell r="N581" t="e">
            <v>#N/A</v>
          </cell>
          <cell r="O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>
            <v>0</v>
          </cell>
          <cell r="N582" t="e">
            <v>#N/A</v>
          </cell>
          <cell r="O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>
            <v>0</v>
          </cell>
          <cell r="N583" t="e">
            <v>#N/A</v>
          </cell>
          <cell r="O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>
            <v>0</v>
          </cell>
          <cell r="N584" t="e">
            <v>#N/A</v>
          </cell>
          <cell r="O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>
            <v>0</v>
          </cell>
          <cell r="N585" t="e">
            <v>#N/A</v>
          </cell>
          <cell r="O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>
            <v>0</v>
          </cell>
          <cell r="N586" t="e">
            <v>#N/A</v>
          </cell>
          <cell r="O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>
            <v>0</v>
          </cell>
          <cell r="N587" t="e">
            <v>#N/A</v>
          </cell>
          <cell r="O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>
            <v>0</v>
          </cell>
          <cell r="N588" t="e">
            <v>#N/A</v>
          </cell>
          <cell r="O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>
            <v>0</v>
          </cell>
          <cell r="N589" t="e">
            <v>#N/A</v>
          </cell>
          <cell r="O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>
            <v>0</v>
          </cell>
          <cell r="N590" t="e">
            <v>#N/A</v>
          </cell>
          <cell r="O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>
            <v>0</v>
          </cell>
          <cell r="N591" t="e">
            <v>#N/A</v>
          </cell>
          <cell r="O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>
            <v>0</v>
          </cell>
          <cell r="N592" t="e">
            <v>#N/A</v>
          </cell>
          <cell r="O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>
            <v>0</v>
          </cell>
          <cell r="N593" t="e">
            <v>#N/A</v>
          </cell>
          <cell r="O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>
            <v>0</v>
          </cell>
          <cell r="N594" t="e">
            <v>#N/A</v>
          </cell>
          <cell r="O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>
            <v>0</v>
          </cell>
          <cell r="N595" t="e">
            <v>#N/A</v>
          </cell>
          <cell r="O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>
            <v>0</v>
          </cell>
          <cell r="N596" t="e">
            <v>#N/A</v>
          </cell>
          <cell r="O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>
            <v>0</v>
          </cell>
          <cell r="N597" t="e">
            <v>#N/A</v>
          </cell>
          <cell r="O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>
            <v>0</v>
          </cell>
          <cell r="N598" t="e">
            <v>#N/A</v>
          </cell>
          <cell r="O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>
            <v>0</v>
          </cell>
          <cell r="N599" t="e">
            <v>#N/A</v>
          </cell>
          <cell r="O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>
            <v>0</v>
          </cell>
          <cell r="N600" t="e">
            <v>#N/A</v>
          </cell>
          <cell r="O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>
            <v>0</v>
          </cell>
          <cell r="N601" t="e">
            <v>#N/A</v>
          </cell>
          <cell r="O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>
            <v>0</v>
          </cell>
          <cell r="N602" t="e">
            <v>#N/A</v>
          </cell>
          <cell r="O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>
            <v>0</v>
          </cell>
          <cell r="N603" t="e">
            <v>#N/A</v>
          </cell>
          <cell r="O603" t="e">
            <v>#N/A</v>
          </cell>
        </row>
      </sheetData>
      <sheetData sheetId="5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Обеспеченность услугой по вывозу ТБО</v>
          </cell>
          <cell r="L3" t="str">
            <v>Режим работы предприятия, рабочих дней (для холодного водоснабжения), для школ и интернатов без учета работы летом</v>
          </cell>
          <cell r="M3" t="str">
            <v>Норма накопления ТБО, литр/сутки</v>
          </cell>
          <cell r="N3" t="str">
            <v>Накопление ТБО всего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e">
            <v>#N/A</v>
          </cell>
          <cell r="N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e">
            <v>#N/A</v>
          </cell>
          <cell r="N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e">
            <v>#N/A</v>
          </cell>
          <cell r="N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e">
            <v>#N/A</v>
          </cell>
          <cell r="N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e">
            <v>#N/A</v>
          </cell>
          <cell r="N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#N/A</v>
          </cell>
          <cell r="N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#N/A</v>
          </cell>
          <cell r="N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#N/A</v>
          </cell>
          <cell r="N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e">
            <v>#N/A</v>
          </cell>
          <cell r="N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#N/A</v>
          </cell>
          <cell r="N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#N/A</v>
          </cell>
          <cell r="N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#N/A</v>
          </cell>
          <cell r="N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e">
            <v>#N/A</v>
          </cell>
          <cell r="N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e">
            <v>#N/A</v>
          </cell>
          <cell r="N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#N/A</v>
          </cell>
          <cell r="N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e">
            <v>#N/A</v>
          </cell>
          <cell r="N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e">
            <v>#N/A</v>
          </cell>
          <cell r="N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e">
            <v>#N/A</v>
          </cell>
          <cell r="N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e">
            <v>#N/A</v>
          </cell>
          <cell r="N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e">
            <v>#N/A</v>
          </cell>
          <cell r="N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#N/A</v>
          </cell>
          <cell r="N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e">
            <v>#N/A</v>
          </cell>
          <cell r="N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e">
            <v>#N/A</v>
          </cell>
          <cell r="N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e">
            <v>#N/A</v>
          </cell>
          <cell r="N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 t="e">
            <v>#N/A</v>
          </cell>
          <cell r="N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e">
            <v>#N/A</v>
          </cell>
          <cell r="N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e">
            <v>#N/A</v>
          </cell>
          <cell r="N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e">
            <v>#N/A</v>
          </cell>
          <cell r="N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 t="e">
            <v>#N/A</v>
          </cell>
          <cell r="N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e">
            <v>#N/A</v>
          </cell>
          <cell r="N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e">
            <v>#N/A</v>
          </cell>
          <cell r="N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e">
            <v>#N/A</v>
          </cell>
          <cell r="N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e">
            <v>#N/A</v>
          </cell>
          <cell r="N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e">
            <v>#N/A</v>
          </cell>
          <cell r="N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e">
            <v>#N/A</v>
          </cell>
          <cell r="N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e">
            <v>#N/A</v>
          </cell>
          <cell r="N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e">
            <v>#N/A</v>
          </cell>
          <cell r="N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e">
            <v>#N/A</v>
          </cell>
          <cell r="N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e">
            <v>#N/A</v>
          </cell>
          <cell r="N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e">
            <v>#N/A</v>
          </cell>
          <cell r="N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e">
            <v>#N/A</v>
          </cell>
          <cell r="N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e">
            <v>#N/A</v>
          </cell>
          <cell r="N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e">
            <v>#N/A</v>
          </cell>
          <cell r="N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e">
            <v>#N/A</v>
          </cell>
          <cell r="N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e">
            <v>#N/A</v>
          </cell>
          <cell r="N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e">
            <v>#N/A</v>
          </cell>
          <cell r="N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e">
            <v>#N/A</v>
          </cell>
          <cell r="N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e">
            <v>#N/A</v>
          </cell>
          <cell r="N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e">
            <v>#N/A</v>
          </cell>
          <cell r="N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e">
            <v>#N/A</v>
          </cell>
          <cell r="N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e">
            <v>#N/A</v>
          </cell>
          <cell r="N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e">
            <v>#N/A</v>
          </cell>
          <cell r="N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e">
            <v>#N/A</v>
          </cell>
          <cell r="N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e">
            <v>#N/A</v>
          </cell>
          <cell r="N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e">
            <v>#N/A</v>
          </cell>
          <cell r="N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e">
            <v>#N/A</v>
          </cell>
          <cell r="N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e">
            <v>#N/A</v>
          </cell>
          <cell r="N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e">
            <v>#N/A</v>
          </cell>
          <cell r="N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e">
            <v>#N/A</v>
          </cell>
          <cell r="N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e">
            <v>#N/A</v>
          </cell>
          <cell r="N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e">
            <v>#N/A</v>
          </cell>
          <cell r="N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e">
            <v>#N/A</v>
          </cell>
          <cell r="N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e">
            <v>#N/A</v>
          </cell>
          <cell r="N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e">
            <v>#N/A</v>
          </cell>
          <cell r="N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e">
            <v>#N/A</v>
          </cell>
          <cell r="N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e">
            <v>#N/A</v>
          </cell>
          <cell r="N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e">
            <v>#N/A</v>
          </cell>
          <cell r="N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e">
            <v>#N/A</v>
          </cell>
          <cell r="N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 t="e">
            <v>#N/A</v>
          </cell>
          <cell r="N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e">
            <v>#N/A</v>
          </cell>
          <cell r="N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e">
            <v>#N/A</v>
          </cell>
          <cell r="N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e">
            <v>#N/A</v>
          </cell>
          <cell r="N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 t="e">
            <v>#N/A</v>
          </cell>
          <cell r="N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 t="e">
            <v>#N/A</v>
          </cell>
          <cell r="N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 t="e">
            <v>#N/A</v>
          </cell>
          <cell r="N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 t="e">
            <v>#N/A</v>
          </cell>
          <cell r="N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 t="e">
            <v>#N/A</v>
          </cell>
          <cell r="N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 t="e">
            <v>#N/A</v>
          </cell>
          <cell r="N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 t="e">
            <v>#N/A</v>
          </cell>
          <cell r="N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 t="e">
            <v>#N/A</v>
          </cell>
          <cell r="N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 t="e">
            <v>#N/A</v>
          </cell>
          <cell r="N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 t="e">
            <v>#N/A</v>
          </cell>
          <cell r="N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 t="e">
            <v>#N/A</v>
          </cell>
          <cell r="N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 t="e">
            <v>#N/A</v>
          </cell>
          <cell r="N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 t="e">
            <v>#N/A</v>
          </cell>
          <cell r="N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 t="e">
            <v>#N/A</v>
          </cell>
          <cell r="N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 t="e">
            <v>#N/A</v>
          </cell>
          <cell r="N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 t="e">
            <v>#N/A</v>
          </cell>
          <cell r="N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e">
            <v>#N/A</v>
          </cell>
          <cell r="N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 t="e">
            <v>#N/A</v>
          </cell>
          <cell r="N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 t="e">
            <v>#N/A</v>
          </cell>
          <cell r="N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 t="e">
            <v>#N/A</v>
          </cell>
          <cell r="N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 t="e">
            <v>#N/A</v>
          </cell>
          <cell r="N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 t="e">
            <v>#N/A</v>
          </cell>
          <cell r="N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 t="e">
            <v>#N/A</v>
          </cell>
          <cell r="N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 t="e">
            <v>#N/A</v>
          </cell>
          <cell r="N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 t="e">
            <v>#N/A</v>
          </cell>
          <cell r="N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 t="e">
            <v>#N/A</v>
          </cell>
          <cell r="N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 t="e">
            <v>#N/A</v>
          </cell>
          <cell r="N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 t="e">
            <v>#N/A</v>
          </cell>
          <cell r="N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 t="e">
            <v>#N/A</v>
          </cell>
          <cell r="N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 t="e">
            <v>#N/A</v>
          </cell>
          <cell r="N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 t="e">
            <v>#N/A</v>
          </cell>
          <cell r="N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 t="e">
            <v>#N/A</v>
          </cell>
          <cell r="N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 t="e">
            <v>#N/A</v>
          </cell>
          <cell r="N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 t="e">
            <v>#N/A</v>
          </cell>
          <cell r="N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 t="e">
            <v>#N/A</v>
          </cell>
          <cell r="N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 t="e">
            <v>#N/A</v>
          </cell>
          <cell r="N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 t="e">
            <v>#N/A</v>
          </cell>
          <cell r="N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e">
            <v>#N/A</v>
          </cell>
          <cell r="N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e">
            <v>#N/A</v>
          </cell>
          <cell r="N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e">
            <v>#N/A</v>
          </cell>
          <cell r="N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 t="e">
            <v>#N/A</v>
          </cell>
          <cell r="N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 t="e">
            <v>#N/A</v>
          </cell>
          <cell r="N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 t="e">
            <v>#N/A</v>
          </cell>
          <cell r="N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 t="e">
            <v>#N/A</v>
          </cell>
          <cell r="N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e">
            <v>#N/A</v>
          </cell>
          <cell r="N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e">
            <v>#N/A</v>
          </cell>
          <cell r="N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 t="e">
            <v>#N/A</v>
          </cell>
          <cell r="N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 t="e">
            <v>#N/A</v>
          </cell>
          <cell r="N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 t="e">
            <v>#N/A</v>
          </cell>
          <cell r="N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 t="e">
            <v>#N/A</v>
          </cell>
          <cell r="N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e">
            <v>#N/A</v>
          </cell>
          <cell r="N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 t="e">
            <v>#N/A</v>
          </cell>
          <cell r="N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 t="e">
            <v>#N/A</v>
          </cell>
          <cell r="N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 t="e">
            <v>#N/A</v>
          </cell>
          <cell r="N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 t="e">
            <v>#N/A</v>
          </cell>
          <cell r="N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 t="e">
            <v>#N/A</v>
          </cell>
          <cell r="N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 t="e">
            <v>#N/A</v>
          </cell>
          <cell r="N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 t="e">
            <v>#N/A</v>
          </cell>
          <cell r="N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 t="e">
            <v>#N/A</v>
          </cell>
          <cell r="N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e">
            <v>#N/A</v>
          </cell>
          <cell r="N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e">
            <v>#N/A</v>
          </cell>
          <cell r="N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e">
            <v>#N/A</v>
          </cell>
          <cell r="N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e">
            <v>#N/A</v>
          </cell>
          <cell r="N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e">
            <v>#N/A</v>
          </cell>
          <cell r="N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e">
            <v>#N/A</v>
          </cell>
          <cell r="N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e">
            <v>#N/A</v>
          </cell>
          <cell r="N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e">
            <v>#N/A</v>
          </cell>
          <cell r="N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e">
            <v>#N/A</v>
          </cell>
          <cell r="N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 t="e">
            <v>#N/A</v>
          </cell>
          <cell r="N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e">
            <v>#N/A</v>
          </cell>
          <cell r="N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 t="e">
            <v>#N/A</v>
          </cell>
          <cell r="N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 t="e">
            <v>#N/A</v>
          </cell>
          <cell r="N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 t="e">
            <v>#N/A</v>
          </cell>
          <cell r="N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 t="e">
            <v>#N/A</v>
          </cell>
          <cell r="N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 t="e">
            <v>#N/A</v>
          </cell>
          <cell r="N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e">
            <v>#N/A</v>
          </cell>
          <cell r="N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e">
            <v>#N/A</v>
          </cell>
          <cell r="N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e">
            <v>#N/A</v>
          </cell>
          <cell r="N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e">
            <v>#N/A</v>
          </cell>
          <cell r="N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e">
            <v>#N/A</v>
          </cell>
          <cell r="N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e">
            <v>#N/A</v>
          </cell>
          <cell r="N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e">
            <v>#N/A</v>
          </cell>
          <cell r="N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e">
            <v>#N/A</v>
          </cell>
          <cell r="N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e">
            <v>#N/A</v>
          </cell>
          <cell r="N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 t="e">
            <v>#N/A</v>
          </cell>
          <cell r="N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e">
            <v>#N/A</v>
          </cell>
          <cell r="N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e">
            <v>#N/A</v>
          </cell>
          <cell r="N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 t="e">
            <v>#N/A</v>
          </cell>
          <cell r="N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e">
            <v>#N/A</v>
          </cell>
          <cell r="N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e">
            <v>#N/A</v>
          </cell>
          <cell r="N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 t="e">
            <v>#N/A</v>
          </cell>
          <cell r="N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e">
            <v>#N/A</v>
          </cell>
          <cell r="N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 t="e">
            <v>#N/A</v>
          </cell>
          <cell r="N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e">
            <v>#N/A</v>
          </cell>
          <cell r="N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e">
            <v>#N/A</v>
          </cell>
          <cell r="N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e">
            <v>#N/A</v>
          </cell>
          <cell r="N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e">
            <v>#N/A</v>
          </cell>
          <cell r="N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e">
            <v>#N/A</v>
          </cell>
          <cell r="N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e">
            <v>#N/A</v>
          </cell>
          <cell r="N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e">
            <v>#N/A</v>
          </cell>
          <cell r="N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e">
            <v>#N/A</v>
          </cell>
          <cell r="N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 t="e">
            <v>#N/A</v>
          </cell>
          <cell r="N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e">
            <v>#N/A</v>
          </cell>
          <cell r="N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e">
            <v>#N/A</v>
          </cell>
          <cell r="N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#N/A</v>
          </cell>
          <cell r="N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e">
            <v>#N/A</v>
          </cell>
          <cell r="N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e">
            <v>#N/A</v>
          </cell>
          <cell r="N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e">
            <v>#N/A</v>
          </cell>
          <cell r="N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e">
            <v>#N/A</v>
          </cell>
          <cell r="N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e">
            <v>#N/A</v>
          </cell>
          <cell r="N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e">
            <v>#N/A</v>
          </cell>
          <cell r="N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e">
            <v>#N/A</v>
          </cell>
          <cell r="N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e">
            <v>#N/A</v>
          </cell>
          <cell r="N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e">
            <v>#N/A</v>
          </cell>
          <cell r="N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e">
            <v>#N/A</v>
          </cell>
          <cell r="N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e">
            <v>#N/A</v>
          </cell>
          <cell r="N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e">
            <v>#N/A</v>
          </cell>
          <cell r="N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e">
            <v>#N/A</v>
          </cell>
          <cell r="N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e">
            <v>#N/A</v>
          </cell>
          <cell r="N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e">
            <v>#N/A</v>
          </cell>
          <cell r="N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e">
            <v>#N/A</v>
          </cell>
          <cell r="N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 t="e">
            <v>#N/A</v>
          </cell>
          <cell r="N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e">
            <v>#N/A</v>
          </cell>
          <cell r="N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e">
            <v>#N/A</v>
          </cell>
          <cell r="N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 t="e">
            <v>#N/A</v>
          </cell>
          <cell r="N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 t="e">
            <v>#N/A</v>
          </cell>
          <cell r="N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 t="e">
            <v>#N/A</v>
          </cell>
          <cell r="N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 t="e">
            <v>#N/A</v>
          </cell>
          <cell r="N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 t="e">
            <v>#N/A</v>
          </cell>
          <cell r="N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e">
            <v>#N/A</v>
          </cell>
          <cell r="N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e">
            <v>#N/A</v>
          </cell>
          <cell r="N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e">
            <v>#N/A</v>
          </cell>
          <cell r="N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e">
            <v>#N/A</v>
          </cell>
          <cell r="N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e">
            <v>#N/A</v>
          </cell>
          <cell r="N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e">
            <v>#N/A</v>
          </cell>
          <cell r="N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e">
            <v>#N/A</v>
          </cell>
          <cell r="N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e">
            <v>#N/A</v>
          </cell>
          <cell r="N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e">
            <v>#N/A</v>
          </cell>
          <cell r="N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e">
            <v>#N/A</v>
          </cell>
          <cell r="N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 t="e">
            <v>#N/A</v>
          </cell>
          <cell r="N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e">
            <v>#N/A</v>
          </cell>
          <cell r="N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e">
            <v>#N/A</v>
          </cell>
          <cell r="N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e">
            <v>#N/A</v>
          </cell>
          <cell r="N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e">
            <v>#N/A</v>
          </cell>
          <cell r="N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e">
            <v>#N/A</v>
          </cell>
          <cell r="N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e">
            <v>#N/A</v>
          </cell>
          <cell r="N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e">
            <v>#N/A</v>
          </cell>
          <cell r="N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e">
            <v>#N/A</v>
          </cell>
          <cell r="N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e">
            <v>#N/A</v>
          </cell>
          <cell r="N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e">
            <v>#N/A</v>
          </cell>
          <cell r="N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e">
            <v>#N/A</v>
          </cell>
          <cell r="N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e">
            <v>#N/A</v>
          </cell>
          <cell r="N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e">
            <v>#N/A</v>
          </cell>
          <cell r="N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e">
            <v>#N/A</v>
          </cell>
          <cell r="N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e">
            <v>#N/A</v>
          </cell>
          <cell r="N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e">
            <v>#N/A</v>
          </cell>
          <cell r="N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e">
            <v>#N/A</v>
          </cell>
          <cell r="N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e">
            <v>#N/A</v>
          </cell>
          <cell r="N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e">
            <v>#N/A</v>
          </cell>
          <cell r="N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e">
            <v>#N/A</v>
          </cell>
          <cell r="N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e">
            <v>#N/A</v>
          </cell>
          <cell r="N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e">
            <v>#N/A</v>
          </cell>
          <cell r="N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e">
            <v>#N/A</v>
          </cell>
          <cell r="N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e">
            <v>#N/A</v>
          </cell>
          <cell r="N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#N/A</v>
          </cell>
          <cell r="N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e">
            <v>#N/A</v>
          </cell>
          <cell r="N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e">
            <v>#N/A</v>
          </cell>
          <cell r="N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e">
            <v>#N/A</v>
          </cell>
          <cell r="N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e">
            <v>#N/A</v>
          </cell>
          <cell r="N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e">
            <v>#N/A</v>
          </cell>
          <cell r="N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e">
            <v>#N/A</v>
          </cell>
          <cell r="N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e">
            <v>#N/A</v>
          </cell>
          <cell r="N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e">
            <v>#N/A</v>
          </cell>
          <cell r="N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e">
            <v>#N/A</v>
          </cell>
          <cell r="N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e">
            <v>#N/A</v>
          </cell>
          <cell r="N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e">
            <v>#N/A</v>
          </cell>
          <cell r="N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e">
            <v>#N/A</v>
          </cell>
          <cell r="N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e">
            <v>#N/A</v>
          </cell>
          <cell r="N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e">
            <v>#N/A</v>
          </cell>
          <cell r="N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e">
            <v>#N/A</v>
          </cell>
          <cell r="N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e">
            <v>#N/A</v>
          </cell>
          <cell r="N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e">
            <v>#N/A</v>
          </cell>
          <cell r="N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e">
            <v>#N/A</v>
          </cell>
          <cell r="N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e">
            <v>#N/A</v>
          </cell>
          <cell r="N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e">
            <v>#N/A</v>
          </cell>
          <cell r="N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e">
            <v>#N/A</v>
          </cell>
          <cell r="N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e">
            <v>#N/A</v>
          </cell>
          <cell r="N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e">
            <v>#N/A</v>
          </cell>
          <cell r="N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e">
            <v>#N/A</v>
          </cell>
          <cell r="N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e">
            <v>#N/A</v>
          </cell>
          <cell r="N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e">
            <v>#N/A</v>
          </cell>
          <cell r="N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e">
            <v>#N/A</v>
          </cell>
          <cell r="N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e">
            <v>#N/A</v>
          </cell>
          <cell r="N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e">
            <v>#N/A</v>
          </cell>
          <cell r="N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e">
            <v>#N/A</v>
          </cell>
          <cell r="N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e">
            <v>#N/A</v>
          </cell>
          <cell r="N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e">
            <v>#N/A</v>
          </cell>
          <cell r="N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e">
            <v>#N/A</v>
          </cell>
          <cell r="N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e">
            <v>#N/A</v>
          </cell>
          <cell r="N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e">
            <v>#N/A</v>
          </cell>
          <cell r="N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e">
            <v>#N/A</v>
          </cell>
          <cell r="N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e">
            <v>#N/A</v>
          </cell>
          <cell r="N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e">
            <v>#N/A</v>
          </cell>
          <cell r="N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e">
            <v>#N/A</v>
          </cell>
          <cell r="N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e">
            <v>#N/A</v>
          </cell>
          <cell r="N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e">
            <v>#N/A</v>
          </cell>
          <cell r="N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e">
            <v>#N/A</v>
          </cell>
          <cell r="N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e">
            <v>#N/A</v>
          </cell>
          <cell r="N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e">
            <v>#N/A</v>
          </cell>
          <cell r="N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e">
            <v>#N/A</v>
          </cell>
          <cell r="N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e">
            <v>#N/A</v>
          </cell>
          <cell r="N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e">
            <v>#N/A</v>
          </cell>
          <cell r="N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e">
            <v>#N/A</v>
          </cell>
          <cell r="N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e">
            <v>#N/A</v>
          </cell>
          <cell r="N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e">
            <v>#N/A</v>
          </cell>
          <cell r="N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e">
            <v>#N/A</v>
          </cell>
          <cell r="N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e">
            <v>#N/A</v>
          </cell>
          <cell r="N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e">
            <v>#N/A</v>
          </cell>
          <cell r="N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e">
            <v>#N/A</v>
          </cell>
          <cell r="N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e">
            <v>#N/A</v>
          </cell>
          <cell r="N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e">
            <v>#N/A</v>
          </cell>
          <cell r="N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e">
            <v>#N/A</v>
          </cell>
          <cell r="N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e">
            <v>#N/A</v>
          </cell>
          <cell r="N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e">
            <v>#N/A</v>
          </cell>
          <cell r="N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e">
            <v>#N/A</v>
          </cell>
          <cell r="N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e">
            <v>#N/A</v>
          </cell>
          <cell r="N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e">
            <v>#N/A</v>
          </cell>
          <cell r="N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e">
            <v>#N/A</v>
          </cell>
          <cell r="N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e">
            <v>#N/A</v>
          </cell>
          <cell r="N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e">
            <v>#N/A</v>
          </cell>
          <cell r="N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e">
            <v>#N/A</v>
          </cell>
          <cell r="N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e">
            <v>#N/A</v>
          </cell>
          <cell r="N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e">
            <v>#N/A</v>
          </cell>
          <cell r="N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e">
            <v>#N/A</v>
          </cell>
          <cell r="N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e">
            <v>#N/A</v>
          </cell>
          <cell r="N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e">
            <v>#N/A</v>
          </cell>
          <cell r="N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e">
            <v>#N/A</v>
          </cell>
          <cell r="N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e">
            <v>#N/A</v>
          </cell>
          <cell r="N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e">
            <v>#N/A</v>
          </cell>
          <cell r="N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e">
            <v>#N/A</v>
          </cell>
          <cell r="N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e">
            <v>#N/A</v>
          </cell>
          <cell r="N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e">
            <v>#N/A</v>
          </cell>
          <cell r="N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e">
            <v>#N/A</v>
          </cell>
          <cell r="N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e">
            <v>#N/A</v>
          </cell>
          <cell r="N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e">
            <v>#N/A</v>
          </cell>
          <cell r="N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e">
            <v>#N/A</v>
          </cell>
          <cell r="N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e">
            <v>#N/A</v>
          </cell>
          <cell r="N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e">
            <v>#N/A</v>
          </cell>
          <cell r="N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e">
            <v>#N/A</v>
          </cell>
          <cell r="N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e">
            <v>#N/A</v>
          </cell>
          <cell r="N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e">
            <v>#N/A</v>
          </cell>
          <cell r="N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e">
            <v>#N/A</v>
          </cell>
          <cell r="N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e">
            <v>#N/A</v>
          </cell>
          <cell r="N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e">
            <v>#N/A</v>
          </cell>
          <cell r="N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e">
            <v>#N/A</v>
          </cell>
          <cell r="N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e">
            <v>#N/A</v>
          </cell>
          <cell r="N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e">
            <v>#N/A</v>
          </cell>
          <cell r="N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e">
            <v>#N/A</v>
          </cell>
          <cell r="N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e">
            <v>#N/A</v>
          </cell>
          <cell r="N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e">
            <v>#N/A</v>
          </cell>
          <cell r="N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e">
            <v>#N/A</v>
          </cell>
          <cell r="N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e">
            <v>#N/A</v>
          </cell>
          <cell r="N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e">
            <v>#N/A</v>
          </cell>
          <cell r="N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e">
            <v>#N/A</v>
          </cell>
          <cell r="N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e">
            <v>#N/A</v>
          </cell>
          <cell r="N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e">
            <v>#N/A</v>
          </cell>
          <cell r="N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e">
            <v>#N/A</v>
          </cell>
          <cell r="N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e">
            <v>#N/A</v>
          </cell>
          <cell r="N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e">
            <v>#N/A</v>
          </cell>
          <cell r="N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e">
            <v>#N/A</v>
          </cell>
          <cell r="N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e">
            <v>#N/A</v>
          </cell>
          <cell r="N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e">
            <v>#N/A</v>
          </cell>
          <cell r="N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e">
            <v>#N/A</v>
          </cell>
          <cell r="N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e">
            <v>#N/A</v>
          </cell>
          <cell r="N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e">
            <v>#N/A</v>
          </cell>
          <cell r="N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e">
            <v>#N/A</v>
          </cell>
          <cell r="N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e">
            <v>#N/A</v>
          </cell>
          <cell r="N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e">
            <v>#N/A</v>
          </cell>
          <cell r="N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e">
            <v>#N/A</v>
          </cell>
          <cell r="N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e">
            <v>#N/A</v>
          </cell>
          <cell r="N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e">
            <v>#N/A</v>
          </cell>
          <cell r="N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e">
            <v>#N/A</v>
          </cell>
          <cell r="N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e">
            <v>#N/A</v>
          </cell>
          <cell r="N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e">
            <v>#N/A</v>
          </cell>
          <cell r="N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e">
            <v>#N/A</v>
          </cell>
          <cell r="N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e">
            <v>#N/A</v>
          </cell>
          <cell r="N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e">
            <v>#N/A</v>
          </cell>
          <cell r="N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e">
            <v>#N/A</v>
          </cell>
          <cell r="N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e">
            <v>#N/A</v>
          </cell>
          <cell r="N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e">
            <v>#N/A</v>
          </cell>
          <cell r="N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e">
            <v>#N/A</v>
          </cell>
          <cell r="N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e">
            <v>#N/A</v>
          </cell>
          <cell r="N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e">
            <v>#N/A</v>
          </cell>
          <cell r="N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e">
            <v>#N/A</v>
          </cell>
          <cell r="N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e">
            <v>#N/A</v>
          </cell>
          <cell r="N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e">
            <v>#N/A</v>
          </cell>
          <cell r="N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e">
            <v>#N/A</v>
          </cell>
          <cell r="N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e">
            <v>#N/A</v>
          </cell>
          <cell r="N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e">
            <v>#N/A</v>
          </cell>
          <cell r="N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e">
            <v>#N/A</v>
          </cell>
          <cell r="N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e">
            <v>#N/A</v>
          </cell>
          <cell r="N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e">
            <v>#N/A</v>
          </cell>
          <cell r="N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e">
            <v>#N/A</v>
          </cell>
          <cell r="N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e">
            <v>#N/A</v>
          </cell>
          <cell r="N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e">
            <v>#N/A</v>
          </cell>
          <cell r="N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e">
            <v>#N/A</v>
          </cell>
          <cell r="N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e">
            <v>#N/A</v>
          </cell>
          <cell r="N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e">
            <v>#N/A</v>
          </cell>
          <cell r="N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e">
            <v>#N/A</v>
          </cell>
          <cell r="N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e">
            <v>#N/A</v>
          </cell>
          <cell r="N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e">
            <v>#N/A</v>
          </cell>
          <cell r="N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e">
            <v>#N/A</v>
          </cell>
          <cell r="N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e">
            <v>#N/A</v>
          </cell>
          <cell r="N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e">
            <v>#N/A</v>
          </cell>
          <cell r="N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e">
            <v>#N/A</v>
          </cell>
          <cell r="N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e">
            <v>#N/A</v>
          </cell>
          <cell r="N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e">
            <v>#N/A</v>
          </cell>
          <cell r="N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e">
            <v>#N/A</v>
          </cell>
          <cell r="N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e">
            <v>#N/A</v>
          </cell>
          <cell r="N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e">
            <v>#N/A</v>
          </cell>
          <cell r="N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e">
            <v>#N/A</v>
          </cell>
          <cell r="N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e">
            <v>#N/A</v>
          </cell>
          <cell r="N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e">
            <v>#N/A</v>
          </cell>
          <cell r="N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e">
            <v>#N/A</v>
          </cell>
          <cell r="N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e">
            <v>#N/A</v>
          </cell>
          <cell r="N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e">
            <v>#N/A</v>
          </cell>
          <cell r="N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e">
            <v>#N/A</v>
          </cell>
          <cell r="N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e">
            <v>#N/A</v>
          </cell>
          <cell r="N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e">
            <v>#N/A</v>
          </cell>
          <cell r="N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e">
            <v>#N/A</v>
          </cell>
          <cell r="N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e">
            <v>#N/A</v>
          </cell>
          <cell r="N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e">
            <v>#N/A</v>
          </cell>
          <cell r="N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e">
            <v>#N/A</v>
          </cell>
          <cell r="N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e">
            <v>#N/A</v>
          </cell>
          <cell r="N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e">
            <v>#N/A</v>
          </cell>
          <cell r="N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e">
            <v>#N/A</v>
          </cell>
          <cell r="N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e">
            <v>#N/A</v>
          </cell>
          <cell r="N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 t="e">
            <v>#N/A</v>
          </cell>
          <cell r="N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e">
            <v>#N/A</v>
          </cell>
          <cell r="N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e">
            <v>#N/A</v>
          </cell>
          <cell r="N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e">
            <v>#N/A</v>
          </cell>
          <cell r="N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e">
            <v>#N/A</v>
          </cell>
          <cell r="N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 t="e">
            <v>#N/A</v>
          </cell>
          <cell r="N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e">
            <v>#N/A</v>
          </cell>
          <cell r="N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e">
            <v>#N/A</v>
          </cell>
          <cell r="N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e">
            <v>#N/A</v>
          </cell>
          <cell r="N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e">
            <v>#N/A</v>
          </cell>
          <cell r="N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 t="e">
            <v>#N/A</v>
          </cell>
          <cell r="N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e">
            <v>#N/A</v>
          </cell>
          <cell r="N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e">
            <v>#N/A</v>
          </cell>
          <cell r="N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e">
            <v>#N/A</v>
          </cell>
          <cell r="N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e">
            <v>#N/A</v>
          </cell>
          <cell r="N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e">
            <v>#N/A</v>
          </cell>
          <cell r="N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e">
            <v>#N/A</v>
          </cell>
          <cell r="N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e">
            <v>#N/A</v>
          </cell>
          <cell r="N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e">
            <v>#N/A</v>
          </cell>
          <cell r="N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e">
            <v>#N/A</v>
          </cell>
          <cell r="N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e">
            <v>#N/A</v>
          </cell>
          <cell r="N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 t="e">
            <v>#N/A</v>
          </cell>
          <cell r="N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e">
            <v>#N/A</v>
          </cell>
          <cell r="N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e">
            <v>#N/A</v>
          </cell>
          <cell r="N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 t="e">
            <v>#N/A</v>
          </cell>
          <cell r="N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e">
            <v>#N/A</v>
          </cell>
          <cell r="N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e">
            <v>#N/A</v>
          </cell>
          <cell r="N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 t="e">
            <v>#N/A</v>
          </cell>
          <cell r="N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e">
            <v>#N/A</v>
          </cell>
          <cell r="N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e">
            <v>#N/A</v>
          </cell>
          <cell r="N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e">
            <v>#N/A</v>
          </cell>
          <cell r="N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e">
            <v>#N/A</v>
          </cell>
          <cell r="N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e">
            <v>#N/A</v>
          </cell>
          <cell r="N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e">
            <v>#N/A</v>
          </cell>
          <cell r="N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e">
            <v>#N/A</v>
          </cell>
          <cell r="N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e">
            <v>#N/A</v>
          </cell>
          <cell r="N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e">
            <v>#N/A</v>
          </cell>
          <cell r="N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e">
            <v>#N/A</v>
          </cell>
          <cell r="N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e">
            <v>#N/A</v>
          </cell>
          <cell r="N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e">
            <v>#N/A</v>
          </cell>
          <cell r="N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e">
            <v>#N/A</v>
          </cell>
          <cell r="N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e">
            <v>#N/A</v>
          </cell>
          <cell r="N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e">
            <v>#N/A</v>
          </cell>
          <cell r="N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e">
            <v>#N/A</v>
          </cell>
          <cell r="N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e">
            <v>#N/A</v>
          </cell>
          <cell r="N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e">
            <v>#N/A</v>
          </cell>
          <cell r="N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e">
            <v>#N/A</v>
          </cell>
          <cell r="N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e">
            <v>#N/A</v>
          </cell>
          <cell r="N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e">
            <v>#N/A</v>
          </cell>
          <cell r="N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e">
            <v>#N/A</v>
          </cell>
          <cell r="N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e">
            <v>#N/A</v>
          </cell>
          <cell r="N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e">
            <v>#N/A</v>
          </cell>
          <cell r="N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e">
            <v>#N/A</v>
          </cell>
          <cell r="N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e">
            <v>#N/A</v>
          </cell>
          <cell r="N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e">
            <v>#N/A</v>
          </cell>
          <cell r="N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e">
            <v>#N/A</v>
          </cell>
          <cell r="N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e">
            <v>#N/A</v>
          </cell>
          <cell r="N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e">
            <v>#N/A</v>
          </cell>
          <cell r="N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 t="e">
            <v>#N/A</v>
          </cell>
          <cell r="N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e">
            <v>#N/A</v>
          </cell>
          <cell r="N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e">
            <v>#N/A</v>
          </cell>
          <cell r="N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e">
            <v>#N/A</v>
          </cell>
          <cell r="N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e">
            <v>#N/A</v>
          </cell>
          <cell r="N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e">
            <v>#N/A</v>
          </cell>
          <cell r="N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 t="e">
            <v>#N/A</v>
          </cell>
          <cell r="N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e">
            <v>#N/A</v>
          </cell>
          <cell r="N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 t="e">
            <v>#N/A</v>
          </cell>
          <cell r="N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e">
            <v>#N/A</v>
          </cell>
          <cell r="N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e">
            <v>#N/A</v>
          </cell>
          <cell r="N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e">
            <v>#N/A</v>
          </cell>
          <cell r="N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e">
            <v>#N/A</v>
          </cell>
          <cell r="N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 t="e">
            <v>#N/A</v>
          </cell>
          <cell r="N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e">
            <v>#N/A</v>
          </cell>
          <cell r="N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e">
            <v>#N/A</v>
          </cell>
          <cell r="N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e">
            <v>#N/A</v>
          </cell>
          <cell r="N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e">
            <v>#N/A</v>
          </cell>
          <cell r="N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e">
            <v>#N/A</v>
          </cell>
          <cell r="N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 t="e">
            <v>#N/A</v>
          </cell>
          <cell r="N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e">
            <v>#N/A</v>
          </cell>
          <cell r="N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e">
            <v>#N/A</v>
          </cell>
          <cell r="N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e">
            <v>#N/A</v>
          </cell>
          <cell r="N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e">
            <v>#N/A</v>
          </cell>
          <cell r="N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e">
            <v>#N/A</v>
          </cell>
          <cell r="N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e">
            <v>#N/A</v>
          </cell>
          <cell r="N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e">
            <v>#N/A</v>
          </cell>
          <cell r="N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e">
            <v>#N/A</v>
          </cell>
          <cell r="N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e">
            <v>#N/A</v>
          </cell>
          <cell r="N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e">
            <v>#N/A</v>
          </cell>
          <cell r="N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e">
            <v>#N/A</v>
          </cell>
          <cell r="N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e">
            <v>#N/A</v>
          </cell>
          <cell r="N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e">
            <v>#N/A</v>
          </cell>
          <cell r="N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e">
            <v>#N/A</v>
          </cell>
          <cell r="N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e">
            <v>#N/A</v>
          </cell>
          <cell r="N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e">
            <v>#N/A</v>
          </cell>
          <cell r="N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e">
            <v>#N/A</v>
          </cell>
          <cell r="N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 t="e">
            <v>#N/A</v>
          </cell>
          <cell r="N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e">
            <v>#N/A</v>
          </cell>
          <cell r="N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e">
            <v>#N/A</v>
          </cell>
          <cell r="N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e">
            <v>#N/A</v>
          </cell>
          <cell r="N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e">
            <v>#N/A</v>
          </cell>
          <cell r="N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 t="e">
            <v>#N/A</v>
          </cell>
          <cell r="N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e">
            <v>#N/A</v>
          </cell>
          <cell r="N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e">
            <v>#N/A</v>
          </cell>
          <cell r="N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e">
            <v>#N/A</v>
          </cell>
          <cell r="N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e">
            <v>#N/A</v>
          </cell>
          <cell r="N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e">
            <v>#N/A</v>
          </cell>
          <cell r="N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e">
            <v>#N/A</v>
          </cell>
          <cell r="N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e">
            <v>#N/A</v>
          </cell>
          <cell r="N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e">
            <v>#N/A</v>
          </cell>
          <cell r="N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e">
            <v>#N/A</v>
          </cell>
          <cell r="N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e">
            <v>#N/A</v>
          </cell>
          <cell r="N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e">
            <v>#N/A</v>
          </cell>
          <cell r="N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e">
            <v>#N/A</v>
          </cell>
          <cell r="N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 t="e">
            <v>#N/A</v>
          </cell>
          <cell r="N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 t="e">
            <v>#N/A</v>
          </cell>
          <cell r="N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 t="e">
            <v>#N/A</v>
          </cell>
          <cell r="N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 t="e">
            <v>#N/A</v>
          </cell>
          <cell r="N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 t="e">
            <v>#N/A</v>
          </cell>
          <cell r="N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 t="e">
            <v>#N/A</v>
          </cell>
          <cell r="N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 t="e">
            <v>#N/A</v>
          </cell>
          <cell r="N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 t="e">
            <v>#N/A</v>
          </cell>
          <cell r="N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 t="e">
            <v>#N/A</v>
          </cell>
          <cell r="N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 t="e">
            <v>#N/A</v>
          </cell>
          <cell r="N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 t="e">
            <v>#N/A</v>
          </cell>
          <cell r="N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 t="e">
            <v>#N/A</v>
          </cell>
          <cell r="N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 t="e">
            <v>#N/A</v>
          </cell>
          <cell r="N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 t="e">
            <v>#N/A</v>
          </cell>
          <cell r="N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 t="e">
            <v>#N/A</v>
          </cell>
          <cell r="N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 t="e">
            <v>#N/A</v>
          </cell>
          <cell r="N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 t="e">
            <v>#N/A</v>
          </cell>
          <cell r="N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 t="e">
            <v>#N/A</v>
          </cell>
          <cell r="N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 t="e">
            <v>#N/A</v>
          </cell>
          <cell r="N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 t="e">
            <v>#N/A</v>
          </cell>
          <cell r="N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e">
            <v>#N/A</v>
          </cell>
          <cell r="N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 t="e">
            <v>#N/A</v>
          </cell>
          <cell r="N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 t="e">
            <v>#N/A</v>
          </cell>
          <cell r="N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 t="e">
            <v>#N/A</v>
          </cell>
          <cell r="N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 t="e">
            <v>#N/A</v>
          </cell>
          <cell r="N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 t="e">
            <v>#N/A</v>
          </cell>
          <cell r="N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 t="e">
            <v>#N/A</v>
          </cell>
          <cell r="N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 t="e">
            <v>#N/A</v>
          </cell>
          <cell r="N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 t="e">
            <v>#N/A</v>
          </cell>
          <cell r="N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 t="e">
            <v>#N/A</v>
          </cell>
          <cell r="N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 t="e">
            <v>#N/A</v>
          </cell>
          <cell r="N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 t="e">
            <v>#N/A</v>
          </cell>
          <cell r="N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 t="e">
            <v>#N/A</v>
          </cell>
          <cell r="N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 t="e">
            <v>#N/A</v>
          </cell>
          <cell r="N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e">
            <v>#N/A</v>
          </cell>
          <cell r="N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 t="e">
            <v>#N/A</v>
          </cell>
          <cell r="N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 t="e">
            <v>#N/A</v>
          </cell>
          <cell r="N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 t="e">
            <v>#N/A</v>
          </cell>
          <cell r="N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 t="e">
            <v>#N/A</v>
          </cell>
          <cell r="N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 t="e">
            <v>#N/A</v>
          </cell>
          <cell r="N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 t="e">
            <v>#N/A</v>
          </cell>
          <cell r="N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 t="e">
            <v>#N/A</v>
          </cell>
          <cell r="N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 t="e">
            <v>#N/A</v>
          </cell>
          <cell r="N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 t="e">
            <v>#N/A</v>
          </cell>
          <cell r="N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 t="e">
            <v>#N/A</v>
          </cell>
          <cell r="N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e">
            <v>#N/A</v>
          </cell>
          <cell r="N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e">
            <v>#N/A</v>
          </cell>
          <cell r="N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e">
            <v>#N/A</v>
          </cell>
          <cell r="N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e">
            <v>#N/A</v>
          </cell>
          <cell r="N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e">
            <v>#N/A</v>
          </cell>
          <cell r="N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e">
            <v>#N/A</v>
          </cell>
          <cell r="N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e">
            <v>#N/A</v>
          </cell>
          <cell r="N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e">
            <v>#N/A</v>
          </cell>
          <cell r="N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e">
            <v>#N/A</v>
          </cell>
          <cell r="N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e">
            <v>#N/A</v>
          </cell>
          <cell r="N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e">
            <v>#N/A</v>
          </cell>
          <cell r="N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e">
            <v>#N/A</v>
          </cell>
          <cell r="N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e">
            <v>#N/A</v>
          </cell>
          <cell r="N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e">
            <v>#N/A</v>
          </cell>
          <cell r="N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e">
            <v>#N/A</v>
          </cell>
          <cell r="N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e">
            <v>#N/A</v>
          </cell>
          <cell r="N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e">
            <v>#N/A</v>
          </cell>
          <cell r="N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e">
            <v>#N/A</v>
          </cell>
          <cell r="N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e">
            <v>#N/A</v>
          </cell>
          <cell r="N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e">
            <v>#N/A</v>
          </cell>
          <cell r="N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e">
            <v>#N/A</v>
          </cell>
          <cell r="N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e">
            <v>#N/A</v>
          </cell>
          <cell r="N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e">
            <v>#N/A</v>
          </cell>
          <cell r="N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e">
            <v>#N/A</v>
          </cell>
          <cell r="N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e">
            <v>#N/A</v>
          </cell>
          <cell r="N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 t="e">
            <v>#N/A</v>
          </cell>
          <cell r="N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 t="e">
            <v>#N/A</v>
          </cell>
          <cell r="N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e">
            <v>#N/A</v>
          </cell>
          <cell r="N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e">
            <v>#N/A</v>
          </cell>
          <cell r="N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e">
            <v>#N/A</v>
          </cell>
          <cell r="N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 t="e">
            <v>#N/A</v>
          </cell>
          <cell r="N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 t="e">
            <v>#N/A</v>
          </cell>
          <cell r="N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 t="e">
            <v>#N/A</v>
          </cell>
          <cell r="N603" t="e">
            <v>#N/A</v>
          </cell>
        </row>
      </sheetData>
      <sheetData sheetId="6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Обеспеченность услугой по переработке ТБО на свалке</v>
          </cell>
          <cell r="K3" t="str">
            <v>Накопление ТБО всего в год вывозимых ГП Чукоткоммунхоз, м3</v>
          </cell>
          <cell r="L3" t="str">
            <v>Объем ТБО для переработки на свалке вывозимый потребителем самостоятельно, м3 в год</v>
          </cell>
          <cell r="M3" t="str">
            <v>Итого объем ТБО перерабатываемый на свалке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 t="e">
            <v>#N/A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 парам"/>
      <sheetName val="индексы"/>
      <sheetName val="Шмидт"/>
      <sheetName val="формула"/>
      <sheetName val="Субс"/>
    </sheetNames>
    <sheetDataSet>
      <sheetData sheetId="0" refreshError="1"/>
      <sheetData sheetId="1" refreshError="1"/>
      <sheetData sheetId="2">
        <row r="106">
          <cell r="I106">
            <v>7249.0128347999998</v>
          </cell>
        </row>
        <row r="113">
          <cell r="I113">
            <v>5.8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ощади"/>
      <sheetName val="Вопросы"/>
      <sheetName val="Base"/>
      <sheetName val="ModReport"/>
      <sheetName val="ModReport (2)"/>
      <sheetName val="PP_otopl"/>
      <sheetName val="PP_elektro"/>
      <sheetName val="PP Voda"/>
      <sheetName val="PP_tbo"/>
      <sheetName val="PP_stoki"/>
      <sheetName val="PP_tbo для ЖФ"/>
      <sheetName val="PP_svalka"/>
      <sheetName val="PP_prochie"/>
      <sheetName val="ID_Obch"/>
      <sheetName val="ID_Otopl"/>
      <sheetName val="ID_Voda"/>
      <sheetName val="ID_Tbo"/>
      <sheetName val="R_gvs"/>
      <sheetName val="Budjet_Data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D3" t="str">
            <v>многоквартирный в управлении ЧКХ</v>
          </cell>
        </row>
      </sheetData>
      <sheetData sheetId="14">
        <row r="4">
          <cell r="C4" t="str">
            <v>Анадырь</v>
          </cell>
          <cell r="D4">
            <v>-41</v>
          </cell>
          <cell r="E4">
            <v>0.89</v>
          </cell>
          <cell r="F4">
            <v>6.7</v>
          </cell>
          <cell r="G4">
            <v>1.1299999999999999</v>
          </cell>
          <cell r="H4">
            <v>311</v>
          </cell>
          <cell r="I4">
            <v>-10.5</v>
          </cell>
          <cell r="L4">
            <v>31</v>
          </cell>
          <cell r="M4">
            <v>28</v>
          </cell>
          <cell r="N4">
            <v>31</v>
          </cell>
          <cell r="O4">
            <v>30</v>
          </cell>
          <cell r="P4">
            <v>31</v>
          </cell>
          <cell r="Q4">
            <v>26</v>
          </cell>
          <cell r="R4">
            <v>0</v>
          </cell>
          <cell r="S4">
            <v>12</v>
          </cell>
          <cell r="T4">
            <v>30</v>
          </cell>
          <cell r="U4">
            <v>31</v>
          </cell>
          <cell r="V4">
            <v>30</v>
          </cell>
          <cell r="W4">
            <v>31</v>
          </cell>
          <cell r="X4">
            <v>-19.7</v>
          </cell>
          <cell r="Y4">
            <v>-22.3</v>
          </cell>
          <cell r="Z4">
            <v>-20.6</v>
          </cell>
          <cell r="AA4">
            <v>-12.9</v>
          </cell>
          <cell r="AB4">
            <v>-3</v>
          </cell>
          <cell r="AC4">
            <v>5.4</v>
          </cell>
          <cell r="AE4">
            <v>10.6</v>
          </cell>
          <cell r="AF4">
            <v>9.5</v>
          </cell>
          <cell r="AG4">
            <v>3.9</v>
          </cell>
          <cell r="AH4">
            <v>-5.9</v>
          </cell>
          <cell r="AI4">
            <v>-14.6</v>
          </cell>
          <cell r="AJ4">
            <v>-21</v>
          </cell>
          <cell r="AK4">
            <v>2</v>
          </cell>
        </row>
        <row r="5">
          <cell r="C5" t="str">
            <v>Угольные Копи</v>
          </cell>
          <cell r="D5">
            <v>-41</v>
          </cell>
          <cell r="E5">
            <v>0.89</v>
          </cell>
          <cell r="F5">
            <v>6.7</v>
          </cell>
          <cell r="G5">
            <v>1.1299999999999999</v>
          </cell>
          <cell r="H5">
            <v>311</v>
          </cell>
          <cell r="I5">
            <v>-10.5</v>
          </cell>
          <cell r="L5">
            <v>31</v>
          </cell>
          <cell r="M5">
            <v>28</v>
          </cell>
          <cell r="N5">
            <v>31</v>
          </cell>
          <cell r="O5">
            <v>30</v>
          </cell>
          <cell r="P5">
            <v>31</v>
          </cell>
          <cell r="Q5">
            <v>26</v>
          </cell>
          <cell r="R5">
            <v>0</v>
          </cell>
          <cell r="S5">
            <v>12</v>
          </cell>
          <cell r="T5">
            <v>30</v>
          </cell>
          <cell r="U5">
            <v>31</v>
          </cell>
          <cell r="V5">
            <v>30</v>
          </cell>
          <cell r="W5">
            <v>31</v>
          </cell>
          <cell r="X5">
            <v>-19.7</v>
          </cell>
          <cell r="Y5">
            <v>-22.3</v>
          </cell>
          <cell r="Z5">
            <v>-20.6</v>
          </cell>
          <cell r="AA5">
            <v>-12.9</v>
          </cell>
          <cell r="AB5">
            <v>-3</v>
          </cell>
          <cell r="AC5">
            <v>5.4</v>
          </cell>
          <cell r="AE5">
            <v>10.6</v>
          </cell>
          <cell r="AF5">
            <v>9.5</v>
          </cell>
          <cell r="AG5">
            <v>3.9</v>
          </cell>
          <cell r="AH5">
            <v>-5.9</v>
          </cell>
          <cell r="AI5">
            <v>-14.6</v>
          </cell>
          <cell r="AJ5">
            <v>-21</v>
          </cell>
          <cell r="AK5">
            <v>3</v>
          </cell>
        </row>
        <row r="6">
          <cell r="C6" t="str">
            <v>Шахтерский - 3</v>
          </cell>
          <cell r="D6">
            <v>-41</v>
          </cell>
          <cell r="E6">
            <v>0.89</v>
          </cell>
          <cell r="F6">
            <v>6.7</v>
          </cell>
          <cell r="G6">
            <v>1.1299999999999999</v>
          </cell>
          <cell r="H6">
            <v>311</v>
          </cell>
          <cell r="I6">
            <v>-10.5</v>
          </cell>
          <cell r="L6">
            <v>31</v>
          </cell>
          <cell r="M6">
            <v>28</v>
          </cell>
          <cell r="N6">
            <v>31</v>
          </cell>
          <cell r="O6">
            <v>30</v>
          </cell>
          <cell r="P6">
            <v>31</v>
          </cell>
          <cell r="Q6">
            <v>26</v>
          </cell>
          <cell r="R6">
            <v>0</v>
          </cell>
          <cell r="S6">
            <v>12</v>
          </cell>
          <cell r="T6">
            <v>30</v>
          </cell>
          <cell r="U6">
            <v>31</v>
          </cell>
          <cell r="V6">
            <v>30</v>
          </cell>
          <cell r="W6">
            <v>31</v>
          </cell>
          <cell r="X6">
            <v>-19.7</v>
          </cell>
          <cell r="Y6">
            <v>-22.3</v>
          </cell>
          <cell r="Z6">
            <v>-20.6</v>
          </cell>
          <cell r="AA6">
            <v>-12.9</v>
          </cell>
          <cell r="AB6">
            <v>-3</v>
          </cell>
          <cell r="AC6">
            <v>5.4</v>
          </cell>
          <cell r="AE6">
            <v>10.6</v>
          </cell>
          <cell r="AF6">
            <v>9.5</v>
          </cell>
          <cell r="AG6">
            <v>3.9</v>
          </cell>
          <cell r="AH6">
            <v>-5.9</v>
          </cell>
          <cell r="AI6">
            <v>-14.6</v>
          </cell>
          <cell r="AJ6">
            <v>-21</v>
          </cell>
          <cell r="AK6">
            <v>5</v>
          </cell>
        </row>
        <row r="7">
          <cell r="C7" t="str">
            <v>Шахтерский</v>
          </cell>
          <cell r="D7">
            <v>-41</v>
          </cell>
          <cell r="E7">
            <v>0.89</v>
          </cell>
          <cell r="F7">
            <v>6.7</v>
          </cell>
          <cell r="G7">
            <v>1.1299999999999999</v>
          </cell>
          <cell r="H7">
            <v>311</v>
          </cell>
          <cell r="I7">
            <v>-10.5</v>
          </cell>
          <cell r="L7">
            <v>31</v>
          </cell>
          <cell r="M7">
            <v>28</v>
          </cell>
          <cell r="N7">
            <v>31</v>
          </cell>
          <cell r="O7">
            <v>30</v>
          </cell>
          <cell r="P7">
            <v>31</v>
          </cell>
          <cell r="Q7">
            <v>26</v>
          </cell>
          <cell r="R7">
            <v>0</v>
          </cell>
          <cell r="S7">
            <v>12</v>
          </cell>
          <cell r="T7">
            <v>30</v>
          </cell>
          <cell r="U7">
            <v>31</v>
          </cell>
          <cell r="V7">
            <v>30</v>
          </cell>
          <cell r="W7">
            <v>31</v>
          </cell>
          <cell r="X7">
            <v>-19.7</v>
          </cell>
          <cell r="Y7">
            <v>-22.3</v>
          </cell>
          <cell r="Z7">
            <v>-20.6</v>
          </cell>
          <cell r="AA7">
            <v>-12.9</v>
          </cell>
          <cell r="AB7">
            <v>-3</v>
          </cell>
          <cell r="AC7">
            <v>5.4</v>
          </cell>
          <cell r="AE7">
            <v>10.6</v>
          </cell>
          <cell r="AF7">
            <v>9.5</v>
          </cell>
          <cell r="AG7">
            <v>3.9</v>
          </cell>
          <cell r="AH7">
            <v>-5.9</v>
          </cell>
          <cell r="AI7">
            <v>-14.6</v>
          </cell>
          <cell r="AJ7">
            <v>-21</v>
          </cell>
          <cell r="AK7">
            <v>5</v>
          </cell>
        </row>
        <row r="8">
          <cell r="C8" t="str">
            <v>Канчалан</v>
          </cell>
          <cell r="D8">
            <v>-43</v>
          </cell>
          <cell r="E8">
            <v>0.87</v>
          </cell>
          <cell r="F8">
            <v>5.6</v>
          </cell>
          <cell r="G8">
            <v>1.1100000000000001</v>
          </cell>
          <cell r="H8">
            <v>289</v>
          </cell>
          <cell r="I8">
            <v>-13.6</v>
          </cell>
          <cell r="L8">
            <v>31</v>
          </cell>
          <cell r="M8">
            <v>28</v>
          </cell>
          <cell r="N8">
            <v>31</v>
          </cell>
          <cell r="O8">
            <v>30</v>
          </cell>
          <cell r="P8">
            <v>31</v>
          </cell>
          <cell r="Q8">
            <v>0</v>
          </cell>
          <cell r="R8">
            <v>0</v>
          </cell>
          <cell r="S8">
            <v>16</v>
          </cell>
          <cell r="T8">
            <v>30</v>
          </cell>
          <cell r="U8">
            <v>31</v>
          </cell>
          <cell r="V8">
            <v>30</v>
          </cell>
          <cell r="W8">
            <v>31</v>
          </cell>
          <cell r="X8">
            <v>-25.5</v>
          </cell>
          <cell r="Y8">
            <v>-24.8</v>
          </cell>
          <cell r="Z8">
            <v>-22.8</v>
          </cell>
          <cell r="AA8">
            <v>-14.8</v>
          </cell>
          <cell r="AB8">
            <v>-3.3</v>
          </cell>
          <cell r="AC8">
            <v>6.7</v>
          </cell>
          <cell r="AE8">
            <v>11.8</v>
          </cell>
          <cell r="AF8">
            <v>9.6</v>
          </cell>
          <cell r="AG8">
            <v>3.2</v>
          </cell>
          <cell r="AH8">
            <v>-7.1</v>
          </cell>
          <cell r="AI8">
            <v>-16.7</v>
          </cell>
          <cell r="AJ8">
            <v>-23.2</v>
          </cell>
          <cell r="AK8">
            <v>5</v>
          </cell>
        </row>
        <row r="9">
          <cell r="C9" t="str">
            <v>Краснено</v>
          </cell>
          <cell r="D9">
            <v>-43</v>
          </cell>
          <cell r="E9">
            <v>0.87</v>
          </cell>
          <cell r="F9">
            <v>5.6</v>
          </cell>
          <cell r="G9">
            <v>1.1100000000000001</v>
          </cell>
          <cell r="H9">
            <v>289</v>
          </cell>
          <cell r="I9">
            <v>-13.6</v>
          </cell>
          <cell r="L9">
            <v>31</v>
          </cell>
          <cell r="M9">
            <v>28</v>
          </cell>
          <cell r="N9">
            <v>31</v>
          </cell>
          <cell r="O9">
            <v>30</v>
          </cell>
          <cell r="P9">
            <v>31</v>
          </cell>
          <cell r="Q9">
            <v>0</v>
          </cell>
          <cell r="R9">
            <v>0</v>
          </cell>
          <cell r="S9">
            <v>16</v>
          </cell>
          <cell r="T9">
            <v>30</v>
          </cell>
          <cell r="U9">
            <v>31</v>
          </cell>
          <cell r="V9">
            <v>30</v>
          </cell>
          <cell r="W9">
            <v>31</v>
          </cell>
          <cell r="X9">
            <v>-25.5</v>
          </cell>
          <cell r="Y9">
            <v>-24.8</v>
          </cell>
          <cell r="Z9">
            <v>-22.8</v>
          </cell>
          <cell r="AA9">
            <v>-14.8</v>
          </cell>
          <cell r="AB9">
            <v>-3.3</v>
          </cell>
          <cell r="AC9">
            <v>6.7</v>
          </cell>
          <cell r="AE9">
            <v>11.8</v>
          </cell>
          <cell r="AF9">
            <v>9.6</v>
          </cell>
          <cell r="AG9">
            <v>3.2</v>
          </cell>
          <cell r="AH9">
            <v>-7.1</v>
          </cell>
          <cell r="AI9">
            <v>-16.7</v>
          </cell>
          <cell r="AJ9">
            <v>-23.2</v>
          </cell>
          <cell r="AK9">
            <v>5</v>
          </cell>
        </row>
        <row r="10">
          <cell r="C10" t="str">
            <v>Усть Белая</v>
          </cell>
          <cell r="D10">
            <v>-46</v>
          </cell>
          <cell r="E10">
            <v>0.84399999999999997</v>
          </cell>
          <cell r="F10">
            <v>6.4</v>
          </cell>
          <cell r="G10">
            <v>1.1299999999999999</v>
          </cell>
          <cell r="H10">
            <v>286</v>
          </cell>
          <cell r="I10">
            <v>-14.1</v>
          </cell>
          <cell r="L10">
            <v>31</v>
          </cell>
          <cell r="M10">
            <v>28</v>
          </cell>
          <cell r="N10">
            <v>31</v>
          </cell>
          <cell r="O10">
            <v>30</v>
          </cell>
          <cell r="P10">
            <v>31</v>
          </cell>
          <cell r="Q10">
            <v>13</v>
          </cell>
          <cell r="R10">
            <v>0</v>
          </cell>
          <cell r="S10">
            <v>0</v>
          </cell>
          <cell r="T10">
            <v>30</v>
          </cell>
          <cell r="U10">
            <v>31</v>
          </cell>
          <cell r="V10">
            <v>30</v>
          </cell>
          <cell r="W10">
            <v>31</v>
          </cell>
          <cell r="X10">
            <v>-25.2</v>
          </cell>
          <cell r="Y10">
            <v>-24.8</v>
          </cell>
          <cell r="Z10">
            <v>-23</v>
          </cell>
          <cell r="AA10">
            <v>-14.8</v>
          </cell>
          <cell r="AB10">
            <v>-2.4</v>
          </cell>
          <cell r="AC10">
            <v>9.3000000000000007</v>
          </cell>
          <cell r="AE10">
            <v>13.1</v>
          </cell>
          <cell r="AF10">
            <v>10.1</v>
          </cell>
          <cell r="AG10">
            <v>3.1</v>
          </cell>
          <cell r="AH10">
            <v>-8.6999999999999993</v>
          </cell>
          <cell r="AI10">
            <v>-18.3</v>
          </cell>
          <cell r="AJ10">
            <v>-23.7</v>
          </cell>
          <cell r="AK10">
            <v>5</v>
          </cell>
        </row>
        <row r="11">
          <cell r="C11" t="str">
            <v>Снежное</v>
          </cell>
          <cell r="D11">
            <v>-46</v>
          </cell>
          <cell r="E11">
            <v>0.84399999999999997</v>
          </cell>
          <cell r="F11">
            <v>6.4</v>
          </cell>
          <cell r="G11">
            <v>1.1299999999999999</v>
          </cell>
          <cell r="H11">
            <v>286</v>
          </cell>
          <cell r="I11">
            <v>-14.1</v>
          </cell>
          <cell r="L11">
            <v>31</v>
          </cell>
          <cell r="M11">
            <v>28</v>
          </cell>
          <cell r="N11">
            <v>31</v>
          </cell>
          <cell r="O11">
            <v>30</v>
          </cell>
          <cell r="P11">
            <v>31</v>
          </cell>
          <cell r="Q11">
            <v>13</v>
          </cell>
          <cell r="R11">
            <v>0</v>
          </cell>
          <cell r="S11">
            <v>0</v>
          </cell>
          <cell r="T11">
            <v>30</v>
          </cell>
          <cell r="U11">
            <v>31</v>
          </cell>
          <cell r="V11">
            <v>30</v>
          </cell>
          <cell r="W11">
            <v>31</v>
          </cell>
          <cell r="X11">
            <v>-25.2</v>
          </cell>
          <cell r="Y11">
            <v>-24.8</v>
          </cell>
          <cell r="Z11">
            <v>-23</v>
          </cell>
          <cell r="AA11">
            <v>-14.8</v>
          </cell>
          <cell r="AB11">
            <v>-2.4</v>
          </cell>
          <cell r="AC11">
            <v>9.3000000000000007</v>
          </cell>
          <cell r="AE11">
            <v>13.1</v>
          </cell>
          <cell r="AF11">
            <v>10.1</v>
          </cell>
          <cell r="AG11">
            <v>3.1</v>
          </cell>
          <cell r="AH11">
            <v>-8.6999999999999993</v>
          </cell>
          <cell r="AI11">
            <v>-18.3</v>
          </cell>
          <cell r="AJ11">
            <v>-23.7</v>
          </cell>
          <cell r="AK11">
            <v>5</v>
          </cell>
        </row>
        <row r="12">
          <cell r="C12" t="str">
            <v>Марково</v>
          </cell>
          <cell r="D12">
            <v>-49</v>
          </cell>
          <cell r="E12">
            <v>0.82599999999999996</v>
          </cell>
          <cell r="F12">
            <v>2.2999999999999998</v>
          </cell>
          <cell r="G12">
            <v>1</v>
          </cell>
          <cell r="H12">
            <v>286</v>
          </cell>
          <cell r="I12">
            <v>-14.4</v>
          </cell>
          <cell r="L12">
            <v>31</v>
          </cell>
          <cell r="M12">
            <v>28</v>
          </cell>
          <cell r="N12">
            <v>31</v>
          </cell>
          <cell r="O12">
            <v>30</v>
          </cell>
          <cell r="P12">
            <v>31</v>
          </cell>
          <cell r="Q12">
            <v>13</v>
          </cell>
          <cell r="R12">
            <v>0</v>
          </cell>
          <cell r="S12">
            <v>0</v>
          </cell>
          <cell r="T12">
            <v>30</v>
          </cell>
          <cell r="U12">
            <v>31</v>
          </cell>
          <cell r="V12">
            <v>30</v>
          </cell>
          <cell r="W12">
            <v>31</v>
          </cell>
          <cell r="X12">
            <v>-25.8</v>
          </cell>
          <cell r="Y12">
            <v>-25.4</v>
          </cell>
          <cell r="Z12">
            <v>-23</v>
          </cell>
          <cell r="AA12">
            <v>-14.3</v>
          </cell>
          <cell r="AB12">
            <v>-1.5</v>
          </cell>
          <cell r="AC12">
            <v>10.5</v>
          </cell>
          <cell r="AE12">
            <v>13.7</v>
          </cell>
          <cell r="AF12">
            <v>10.5</v>
          </cell>
          <cell r="AG12">
            <v>3.5</v>
          </cell>
          <cell r="AH12">
            <v>-8.9</v>
          </cell>
          <cell r="AI12">
            <v>-19.5</v>
          </cell>
          <cell r="AJ12">
            <v>-25.6</v>
          </cell>
          <cell r="AK12">
            <v>5</v>
          </cell>
        </row>
        <row r="13">
          <cell r="C13" t="str">
            <v>Ваеги</v>
          </cell>
          <cell r="D13">
            <v>-49</v>
          </cell>
          <cell r="E13">
            <v>0.82599999999999996</v>
          </cell>
          <cell r="F13">
            <v>2.2999999999999998</v>
          </cell>
          <cell r="G13">
            <v>1</v>
          </cell>
          <cell r="H13">
            <v>286</v>
          </cell>
          <cell r="I13">
            <v>-14.4</v>
          </cell>
          <cell r="L13">
            <v>31</v>
          </cell>
          <cell r="M13">
            <v>28</v>
          </cell>
          <cell r="N13">
            <v>31</v>
          </cell>
          <cell r="O13">
            <v>30</v>
          </cell>
          <cell r="P13">
            <v>31</v>
          </cell>
          <cell r="Q13">
            <v>13</v>
          </cell>
          <cell r="R13">
            <v>0</v>
          </cell>
          <cell r="S13">
            <v>0</v>
          </cell>
          <cell r="T13">
            <v>30</v>
          </cell>
          <cell r="U13">
            <v>31</v>
          </cell>
          <cell r="V13">
            <v>30</v>
          </cell>
          <cell r="W13">
            <v>31</v>
          </cell>
          <cell r="X13">
            <v>-25.8</v>
          </cell>
          <cell r="Y13">
            <v>-25.4</v>
          </cell>
          <cell r="Z13">
            <v>-23</v>
          </cell>
          <cell r="AA13">
            <v>-14.3</v>
          </cell>
          <cell r="AB13">
            <v>-1.5</v>
          </cell>
          <cell r="AC13">
            <v>10.5</v>
          </cell>
          <cell r="AE13">
            <v>13.7</v>
          </cell>
          <cell r="AF13">
            <v>10.5</v>
          </cell>
          <cell r="AG13">
            <v>3.5</v>
          </cell>
          <cell r="AH13">
            <v>-8.9</v>
          </cell>
          <cell r="AI13">
            <v>-19.5</v>
          </cell>
          <cell r="AJ13">
            <v>-25.6</v>
          </cell>
          <cell r="AK13">
            <v>5</v>
          </cell>
        </row>
        <row r="14">
          <cell r="C14" t="str">
            <v>Ламутское</v>
          </cell>
          <cell r="D14">
            <v>-49</v>
          </cell>
          <cell r="E14">
            <v>0.82599999999999996</v>
          </cell>
          <cell r="F14">
            <v>2.7</v>
          </cell>
          <cell r="G14">
            <v>1</v>
          </cell>
          <cell r="H14">
            <v>285</v>
          </cell>
          <cell r="I14">
            <v>-17.7</v>
          </cell>
          <cell r="L14">
            <v>31</v>
          </cell>
          <cell r="M14">
            <v>28</v>
          </cell>
          <cell r="N14">
            <v>31</v>
          </cell>
          <cell r="O14">
            <v>30</v>
          </cell>
          <cell r="P14">
            <v>31</v>
          </cell>
          <cell r="Q14">
            <v>12</v>
          </cell>
          <cell r="R14">
            <v>0</v>
          </cell>
          <cell r="S14">
            <v>0</v>
          </cell>
          <cell r="T14">
            <v>30</v>
          </cell>
          <cell r="U14">
            <v>31</v>
          </cell>
          <cell r="V14">
            <v>30</v>
          </cell>
          <cell r="W14">
            <v>31</v>
          </cell>
          <cell r="X14">
            <v>-31.8</v>
          </cell>
          <cell r="Y14">
            <v>-30.1</v>
          </cell>
          <cell r="Z14">
            <v>-26.5</v>
          </cell>
          <cell r="AA14">
            <v>-16</v>
          </cell>
          <cell r="AB14">
            <v>-1.7</v>
          </cell>
          <cell r="AC14">
            <v>10.199999999999999</v>
          </cell>
          <cell r="AE14">
            <v>13.1</v>
          </cell>
          <cell r="AF14">
            <v>9.6999999999999993</v>
          </cell>
          <cell r="AG14">
            <v>2.1</v>
          </cell>
          <cell r="AH14">
            <v>-12.2</v>
          </cell>
          <cell r="AI14">
            <v>-23.8</v>
          </cell>
          <cell r="AJ14">
            <v>-30.5</v>
          </cell>
          <cell r="AK14">
            <v>5</v>
          </cell>
        </row>
        <row r="15">
          <cell r="C15" t="str">
            <v>Чуванское</v>
          </cell>
          <cell r="D15">
            <v>-49</v>
          </cell>
          <cell r="E15">
            <v>0.82599999999999996</v>
          </cell>
          <cell r="F15">
            <v>2.7</v>
          </cell>
          <cell r="G15">
            <v>1</v>
          </cell>
          <cell r="H15">
            <v>285</v>
          </cell>
          <cell r="I15">
            <v>-17.7</v>
          </cell>
          <cell r="L15">
            <v>31</v>
          </cell>
          <cell r="M15">
            <v>28</v>
          </cell>
          <cell r="N15">
            <v>31</v>
          </cell>
          <cell r="O15">
            <v>30</v>
          </cell>
          <cell r="P15">
            <v>31</v>
          </cell>
          <cell r="Q15">
            <v>12</v>
          </cell>
          <cell r="R15">
            <v>0</v>
          </cell>
          <cell r="S15">
            <v>0</v>
          </cell>
          <cell r="T15">
            <v>30</v>
          </cell>
          <cell r="U15">
            <v>31</v>
          </cell>
          <cell r="V15">
            <v>30</v>
          </cell>
          <cell r="W15">
            <v>31</v>
          </cell>
          <cell r="X15">
            <v>-31.8</v>
          </cell>
          <cell r="Y15">
            <v>-30.1</v>
          </cell>
          <cell r="Z15">
            <v>-26.5</v>
          </cell>
          <cell r="AA15">
            <v>-16</v>
          </cell>
          <cell r="AB15">
            <v>-1.7</v>
          </cell>
          <cell r="AC15">
            <v>10.199999999999999</v>
          </cell>
          <cell r="AE15">
            <v>13.1</v>
          </cell>
          <cell r="AF15">
            <v>9.6999999999999993</v>
          </cell>
          <cell r="AG15">
            <v>2.1</v>
          </cell>
          <cell r="AH15">
            <v>-12.2</v>
          </cell>
          <cell r="AI15">
            <v>-23.8</v>
          </cell>
          <cell r="AJ15">
            <v>-30.5</v>
          </cell>
          <cell r="AK15">
            <v>5</v>
          </cell>
        </row>
        <row r="16">
          <cell r="C16" t="str">
            <v>Беринговский</v>
          </cell>
          <cell r="D16">
            <v>-35</v>
          </cell>
          <cell r="E16">
            <v>0.95</v>
          </cell>
          <cell r="F16">
            <v>10.199999999999999</v>
          </cell>
          <cell r="G16">
            <v>1.2</v>
          </cell>
          <cell r="H16">
            <v>314</v>
          </cell>
          <cell r="I16">
            <v>-7.2</v>
          </cell>
          <cell r="L16">
            <v>31</v>
          </cell>
          <cell r="M16">
            <v>28</v>
          </cell>
          <cell r="N16">
            <v>31</v>
          </cell>
          <cell r="O16">
            <v>30</v>
          </cell>
          <cell r="P16">
            <v>31</v>
          </cell>
          <cell r="Q16">
            <v>30</v>
          </cell>
          <cell r="R16">
            <v>4</v>
          </cell>
          <cell r="S16">
            <v>7</v>
          </cell>
          <cell r="T16">
            <v>30</v>
          </cell>
          <cell r="U16">
            <v>31</v>
          </cell>
          <cell r="V16">
            <v>30</v>
          </cell>
          <cell r="W16">
            <v>31</v>
          </cell>
          <cell r="X16">
            <v>-14.8</v>
          </cell>
          <cell r="Y16">
            <v>-17.2</v>
          </cell>
          <cell r="Z16">
            <v>-16.2</v>
          </cell>
          <cell r="AA16">
            <v>-9.8000000000000007</v>
          </cell>
          <cell r="AB16">
            <v>-1.9</v>
          </cell>
          <cell r="AC16">
            <v>4.9000000000000004</v>
          </cell>
          <cell r="AE16">
            <v>9.1999999999999993</v>
          </cell>
          <cell r="AF16">
            <v>8.8000000000000007</v>
          </cell>
          <cell r="AG16">
            <v>4.3</v>
          </cell>
          <cell r="AH16">
            <v>-3.3</v>
          </cell>
          <cell r="AI16">
            <v>-9.6</v>
          </cell>
          <cell r="AJ16">
            <v>-14.6</v>
          </cell>
          <cell r="AK16">
            <v>5</v>
          </cell>
        </row>
        <row r="17">
          <cell r="C17" t="str">
            <v>Алькатваам</v>
          </cell>
          <cell r="D17">
            <v>-35</v>
          </cell>
          <cell r="E17">
            <v>0.95</v>
          </cell>
          <cell r="F17">
            <v>10.199999999999999</v>
          </cell>
          <cell r="G17">
            <v>1.2</v>
          </cell>
          <cell r="H17">
            <v>314</v>
          </cell>
          <cell r="I17">
            <v>-7.2</v>
          </cell>
          <cell r="L17">
            <v>31</v>
          </cell>
          <cell r="M17">
            <v>28</v>
          </cell>
          <cell r="N17">
            <v>31</v>
          </cell>
          <cell r="O17">
            <v>30</v>
          </cell>
          <cell r="P17">
            <v>31</v>
          </cell>
          <cell r="Q17">
            <v>30</v>
          </cell>
          <cell r="R17">
            <v>4</v>
          </cell>
          <cell r="S17">
            <v>7</v>
          </cell>
          <cell r="T17">
            <v>30</v>
          </cell>
          <cell r="U17">
            <v>31</v>
          </cell>
          <cell r="V17">
            <v>30</v>
          </cell>
          <cell r="W17">
            <v>31</v>
          </cell>
          <cell r="X17">
            <v>-14.8</v>
          </cell>
          <cell r="Y17">
            <v>-17.2</v>
          </cell>
          <cell r="Z17">
            <v>-16.2</v>
          </cell>
          <cell r="AA17">
            <v>-9.8000000000000007</v>
          </cell>
          <cell r="AB17">
            <v>-1.9</v>
          </cell>
          <cell r="AC17">
            <v>4.9000000000000004</v>
          </cell>
          <cell r="AE17">
            <v>9.1999999999999993</v>
          </cell>
          <cell r="AF17">
            <v>8.8000000000000007</v>
          </cell>
          <cell r="AG17">
            <v>4.3</v>
          </cell>
          <cell r="AH17">
            <v>-3.3</v>
          </cell>
          <cell r="AI17">
            <v>-9.6</v>
          </cell>
          <cell r="AJ17">
            <v>-14.6</v>
          </cell>
          <cell r="AK17">
            <v>5</v>
          </cell>
        </row>
        <row r="18">
          <cell r="C18" t="str">
            <v>Мейныпильгино</v>
          </cell>
          <cell r="D18">
            <v>-32</v>
          </cell>
          <cell r="E18">
            <v>0.98</v>
          </cell>
          <cell r="F18">
            <v>9.5</v>
          </cell>
          <cell r="G18">
            <v>1.19</v>
          </cell>
          <cell r="H18">
            <v>311</v>
          </cell>
          <cell r="I18">
            <v>-6.8</v>
          </cell>
          <cell r="L18">
            <v>31</v>
          </cell>
          <cell r="M18">
            <v>28</v>
          </cell>
          <cell r="N18">
            <v>31</v>
          </cell>
          <cell r="O18">
            <v>30</v>
          </cell>
          <cell r="P18">
            <v>31</v>
          </cell>
          <cell r="Q18">
            <v>30</v>
          </cell>
          <cell r="R18">
            <v>1</v>
          </cell>
          <cell r="S18">
            <v>7</v>
          </cell>
          <cell r="T18">
            <v>30</v>
          </cell>
          <cell r="U18">
            <v>31</v>
          </cell>
          <cell r="V18">
            <v>30</v>
          </cell>
          <cell r="W18">
            <v>31</v>
          </cell>
          <cell r="X18">
            <v>-16.5</v>
          </cell>
          <cell r="Y18">
            <v>-16.3</v>
          </cell>
          <cell r="Z18">
            <v>-15</v>
          </cell>
          <cell r="AA18">
            <v>-8.6999999999999993</v>
          </cell>
          <cell r="AB18">
            <v>-1.3</v>
          </cell>
          <cell r="AC18">
            <v>5.7</v>
          </cell>
          <cell r="AE18">
            <v>8.1</v>
          </cell>
          <cell r="AF18">
            <v>8.6</v>
          </cell>
          <cell r="AG18">
            <v>5.2</v>
          </cell>
          <cell r="AH18">
            <v>-2.1</v>
          </cell>
          <cell r="AI18">
            <v>-8.5</v>
          </cell>
          <cell r="AJ18">
            <v>-14.4</v>
          </cell>
          <cell r="AK18">
            <v>5</v>
          </cell>
        </row>
        <row r="19">
          <cell r="C19" t="str">
            <v>Хатырка</v>
          </cell>
          <cell r="D19">
            <v>-32</v>
          </cell>
          <cell r="E19">
            <v>0.98</v>
          </cell>
          <cell r="F19">
            <v>9.5</v>
          </cell>
          <cell r="G19">
            <v>1.19</v>
          </cell>
          <cell r="H19">
            <v>311</v>
          </cell>
          <cell r="I19">
            <v>-6.8</v>
          </cell>
          <cell r="L19">
            <v>31</v>
          </cell>
          <cell r="M19">
            <v>28</v>
          </cell>
          <cell r="N19">
            <v>31</v>
          </cell>
          <cell r="O19">
            <v>30</v>
          </cell>
          <cell r="P19">
            <v>31</v>
          </cell>
          <cell r="Q19">
            <v>30</v>
          </cell>
          <cell r="R19">
            <v>1</v>
          </cell>
          <cell r="S19">
            <v>7</v>
          </cell>
          <cell r="T19">
            <v>30</v>
          </cell>
          <cell r="U19">
            <v>31</v>
          </cell>
          <cell r="V19">
            <v>30</v>
          </cell>
          <cell r="W19">
            <v>31</v>
          </cell>
          <cell r="X19">
            <v>-16.5</v>
          </cell>
          <cell r="Y19">
            <v>-16.3</v>
          </cell>
          <cell r="Z19">
            <v>-15</v>
          </cell>
          <cell r="AA19">
            <v>-8.6999999999999993</v>
          </cell>
          <cell r="AB19">
            <v>-1.3</v>
          </cell>
          <cell r="AC19">
            <v>5.7</v>
          </cell>
          <cell r="AE19">
            <v>8.1</v>
          </cell>
          <cell r="AF19">
            <v>8.6</v>
          </cell>
          <cell r="AG19">
            <v>5.2</v>
          </cell>
          <cell r="AH19">
            <v>-2.1</v>
          </cell>
          <cell r="AI19">
            <v>-8.5</v>
          </cell>
          <cell r="AJ19">
            <v>-14.4</v>
          </cell>
          <cell r="AK19">
            <v>5</v>
          </cell>
        </row>
        <row r="20">
          <cell r="C20" t="str">
            <v>Эгвекинот</v>
          </cell>
          <cell r="D20">
            <v>-32</v>
          </cell>
          <cell r="E20">
            <v>0.98</v>
          </cell>
          <cell r="F20">
            <v>4.5</v>
          </cell>
          <cell r="G20">
            <v>1.1000000000000001</v>
          </cell>
          <cell r="H20">
            <v>346</v>
          </cell>
          <cell r="I20">
            <v>-7</v>
          </cell>
          <cell r="L20">
            <v>31</v>
          </cell>
          <cell r="M20">
            <v>28</v>
          </cell>
          <cell r="N20">
            <v>31</v>
          </cell>
          <cell r="O20">
            <v>30</v>
          </cell>
          <cell r="P20">
            <v>31</v>
          </cell>
          <cell r="Q20">
            <v>30</v>
          </cell>
          <cell r="R20">
            <v>12</v>
          </cell>
          <cell r="S20">
            <v>31</v>
          </cell>
          <cell r="T20">
            <v>30</v>
          </cell>
          <cell r="U20">
            <v>31</v>
          </cell>
          <cell r="V20">
            <v>30</v>
          </cell>
          <cell r="W20">
            <v>31</v>
          </cell>
          <cell r="X20">
            <v>-17.2</v>
          </cell>
          <cell r="Y20">
            <v>-19.8</v>
          </cell>
          <cell r="Z20">
            <v>-17.7</v>
          </cell>
          <cell r="AA20">
            <v>-11.9</v>
          </cell>
          <cell r="AB20">
            <v>-1.7</v>
          </cell>
          <cell r="AC20">
            <v>5.3</v>
          </cell>
          <cell r="AE20">
            <v>9.5</v>
          </cell>
          <cell r="AF20">
            <v>8.9</v>
          </cell>
          <cell r="AG20">
            <v>3.4</v>
          </cell>
          <cell r="AH20">
            <v>-4.7</v>
          </cell>
          <cell r="AI20">
            <v>-11.7</v>
          </cell>
          <cell r="AJ20">
            <v>-17.2</v>
          </cell>
          <cell r="AK20">
            <v>5</v>
          </cell>
        </row>
        <row r="21">
          <cell r="C21" t="str">
            <v>Амгуэма</v>
          </cell>
          <cell r="D21">
            <v>-38</v>
          </cell>
          <cell r="E21">
            <v>0.92</v>
          </cell>
          <cell r="F21">
            <v>6.1</v>
          </cell>
          <cell r="G21">
            <v>1.1200000000000001</v>
          </cell>
          <cell r="H21">
            <v>320</v>
          </cell>
          <cell r="I21">
            <v>-12.8</v>
          </cell>
          <cell r="L21">
            <v>31</v>
          </cell>
          <cell r="M21">
            <v>28</v>
          </cell>
          <cell r="N21">
            <v>31</v>
          </cell>
          <cell r="O21">
            <v>30</v>
          </cell>
          <cell r="P21">
            <v>31</v>
          </cell>
          <cell r="Q21">
            <v>30</v>
          </cell>
          <cell r="R21">
            <v>3</v>
          </cell>
          <cell r="S21">
            <v>14</v>
          </cell>
          <cell r="T21">
            <v>30</v>
          </cell>
          <cell r="U21">
            <v>31</v>
          </cell>
          <cell r="V21">
            <v>30</v>
          </cell>
          <cell r="W21">
            <v>31</v>
          </cell>
          <cell r="X21">
            <v>-26.2</v>
          </cell>
          <cell r="Y21">
            <v>-26.2</v>
          </cell>
          <cell r="Z21">
            <v>-23.8</v>
          </cell>
          <cell r="AA21">
            <v>-17</v>
          </cell>
          <cell r="AB21">
            <v>-5.3</v>
          </cell>
          <cell r="AC21">
            <v>5.7</v>
          </cell>
          <cell r="AE21">
            <v>9.8000000000000007</v>
          </cell>
          <cell r="AF21">
            <v>6.5</v>
          </cell>
          <cell r="AG21">
            <v>0.7</v>
          </cell>
          <cell r="AH21">
            <v>-7.8</v>
          </cell>
          <cell r="AI21">
            <v>-15.9</v>
          </cell>
          <cell r="AJ21">
            <v>-24</v>
          </cell>
          <cell r="AK21">
            <v>5</v>
          </cell>
        </row>
        <row r="22">
          <cell r="C22" t="str">
            <v>Ванкарем</v>
          </cell>
          <cell r="D22">
            <v>-36</v>
          </cell>
          <cell r="E22">
            <v>0.94</v>
          </cell>
          <cell r="F22">
            <v>6.5</v>
          </cell>
          <cell r="G22">
            <v>1.1299999999999999</v>
          </cell>
          <cell r="H22">
            <v>365</v>
          </cell>
          <cell r="I22">
            <v>-10.6</v>
          </cell>
          <cell r="L22">
            <v>31</v>
          </cell>
          <cell r="M22">
            <v>28</v>
          </cell>
          <cell r="N22">
            <v>31</v>
          </cell>
          <cell r="O22">
            <v>30</v>
          </cell>
          <cell r="P22">
            <v>31</v>
          </cell>
          <cell r="Q22">
            <v>30</v>
          </cell>
          <cell r="R22">
            <v>31</v>
          </cell>
          <cell r="S22">
            <v>31</v>
          </cell>
          <cell r="T22">
            <v>30</v>
          </cell>
          <cell r="U22">
            <v>31</v>
          </cell>
          <cell r="V22">
            <v>30</v>
          </cell>
          <cell r="W22">
            <v>31</v>
          </cell>
          <cell r="X22">
            <v>-24.4</v>
          </cell>
          <cell r="Y22">
            <v>-25.8</v>
          </cell>
          <cell r="Z22">
            <v>-24.6</v>
          </cell>
          <cell r="AA22">
            <v>-16.399999999999999</v>
          </cell>
          <cell r="AB22">
            <v>-6.9</v>
          </cell>
          <cell r="AC22">
            <v>1.8</v>
          </cell>
          <cell r="AE22">
            <v>5</v>
          </cell>
          <cell r="AF22">
            <v>4.5</v>
          </cell>
          <cell r="AG22">
            <v>1.2</v>
          </cell>
          <cell r="AH22">
            <v>-5.7</v>
          </cell>
          <cell r="AI22">
            <v>-13.9</v>
          </cell>
          <cell r="AJ22">
            <v>-22.5</v>
          </cell>
          <cell r="AK22">
            <v>5</v>
          </cell>
        </row>
        <row r="23">
          <cell r="C23" t="str">
            <v>Конергино</v>
          </cell>
          <cell r="D23">
            <v>-36</v>
          </cell>
          <cell r="E23">
            <v>0.94</v>
          </cell>
          <cell r="F23">
            <v>7.8</v>
          </cell>
          <cell r="G23">
            <v>1.1599999999999999</v>
          </cell>
          <cell r="H23">
            <v>350</v>
          </cell>
          <cell r="I23">
            <v>-7.8</v>
          </cell>
          <cell r="L23">
            <v>31</v>
          </cell>
          <cell r="M23">
            <v>28</v>
          </cell>
          <cell r="N23">
            <v>31</v>
          </cell>
          <cell r="O23">
            <v>30</v>
          </cell>
          <cell r="P23">
            <v>31</v>
          </cell>
          <cell r="Q23">
            <v>30</v>
          </cell>
          <cell r="R23">
            <v>20</v>
          </cell>
          <cell r="S23">
            <v>27</v>
          </cell>
          <cell r="T23">
            <v>30</v>
          </cell>
          <cell r="U23">
            <v>31</v>
          </cell>
          <cell r="V23">
            <v>30</v>
          </cell>
          <cell r="W23">
            <v>31</v>
          </cell>
          <cell r="X23">
            <v>-19</v>
          </cell>
          <cell r="Y23">
            <v>-20</v>
          </cell>
          <cell r="Z23">
            <v>-19.600000000000001</v>
          </cell>
          <cell r="AA23">
            <v>-12.6</v>
          </cell>
          <cell r="AB23">
            <v>-3.7</v>
          </cell>
          <cell r="AC23">
            <v>3.2</v>
          </cell>
          <cell r="AE23">
            <v>7</v>
          </cell>
          <cell r="AF23">
            <v>7.8</v>
          </cell>
          <cell r="AG23">
            <v>3.4</v>
          </cell>
          <cell r="AH23">
            <v>-4.2</v>
          </cell>
          <cell r="AI23">
            <v>-11.5</v>
          </cell>
          <cell r="AJ23">
            <v>-18</v>
          </cell>
          <cell r="AK23">
            <v>5</v>
          </cell>
        </row>
        <row r="24">
          <cell r="C24" t="str">
            <v>Нутепельмен</v>
          </cell>
          <cell r="D24">
            <v>-36</v>
          </cell>
          <cell r="E24">
            <v>0.94</v>
          </cell>
          <cell r="F24">
            <v>6.5</v>
          </cell>
          <cell r="G24">
            <v>1.1299999999999999</v>
          </cell>
          <cell r="H24">
            <v>365</v>
          </cell>
          <cell r="I24">
            <v>-10.6</v>
          </cell>
          <cell r="L24">
            <v>31</v>
          </cell>
          <cell r="M24">
            <v>28</v>
          </cell>
          <cell r="N24">
            <v>31</v>
          </cell>
          <cell r="O24">
            <v>30</v>
          </cell>
          <cell r="P24">
            <v>31</v>
          </cell>
          <cell r="Q24">
            <v>30</v>
          </cell>
          <cell r="R24">
            <v>31</v>
          </cell>
          <cell r="S24">
            <v>31</v>
          </cell>
          <cell r="T24">
            <v>30</v>
          </cell>
          <cell r="U24">
            <v>31</v>
          </cell>
          <cell r="V24">
            <v>30</v>
          </cell>
          <cell r="W24">
            <v>31</v>
          </cell>
          <cell r="X24">
            <v>-24.4</v>
          </cell>
          <cell r="Y24">
            <v>-25.8</v>
          </cell>
          <cell r="Z24">
            <v>-24.6</v>
          </cell>
          <cell r="AA24">
            <v>-16.399999999999999</v>
          </cell>
          <cell r="AB24">
            <v>-6.9</v>
          </cell>
          <cell r="AC24">
            <v>1.8</v>
          </cell>
          <cell r="AE24">
            <v>5</v>
          </cell>
          <cell r="AF24">
            <v>4.5</v>
          </cell>
          <cell r="AG24">
            <v>1.2</v>
          </cell>
          <cell r="AH24">
            <v>-5.7</v>
          </cell>
          <cell r="AI24">
            <v>-13.9</v>
          </cell>
          <cell r="AJ24">
            <v>-22.5</v>
          </cell>
          <cell r="AK24">
            <v>5</v>
          </cell>
        </row>
        <row r="25">
          <cell r="C25" t="str">
            <v>Уэлькаль</v>
          </cell>
          <cell r="D25">
            <v>-36</v>
          </cell>
          <cell r="E25">
            <v>0.94</v>
          </cell>
          <cell r="F25">
            <v>7.8</v>
          </cell>
          <cell r="G25">
            <v>1.1599999999999999</v>
          </cell>
          <cell r="H25">
            <v>350</v>
          </cell>
          <cell r="I25">
            <v>-7.8</v>
          </cell>
          <cell r="L25">
            <v>31</v>
          </cell>
          <cell r="M25">
            <v>28</v>
          </cell>
          <cell r="N25">
            <v>31</v>
          </cell>
          <cell r="O25">
            <v>30</v>
          </cell>
          <cell r="P25">
            <v>31</v>
          </cell>
          <cell r="Q25">
            <v>30</v>
          </cell>
          <cell r="R25">
            <v>20</v>
          </cell>
          <cell r="S25">
            <v>27</v>
          </cell>
          <cell r="T25">
            <v>30</v>
          </cell>
          <cell r="U25">
            <v>31</v>
          </cell>
          <cell r="V25">
            <v>30</v>
          </cell>
          <cell r="W25">
            <v>31</v>
          </cell>
          <cell r="X25">
            <v>-19</v>
          </cell>
          <cell r="Y25">
            <v>-20</v>
          </cell>
          <cell r="Z25">
            <v>-19.600000000000001</v>
          </cell>
          <cell r="AA25">
            <v>-12.6</v>
          </cell>
          <cell r="AB25">
            <v>-3.7</v>
          </cell>
          <cell r="AC25">
            <v>3.2</v>
          </cell>
          <cell r="AE25">
            <v>7</v>
          </cell>
          <cell r="AF25">
            <v>7.8</v>
          </cell>
          <cell r="AG25">
            <v>3.4</v>
          </cell>
          <cell r="AH25">
            <v>-4.2</v>
          </cell>
          <cell r="AI25">
            <v>-11.5</v>
          </cell>
          <cell r="AJ25">
            <v>-18</v>
          </cell>
          <cell r="AK25">
            <v>5</v>
          </cell>
        </row>
        <row r="26">
          <cell r="C26" t="str">
            <v>Провидения</v>
          </cell>
          <cell r="D26">
            <v>-33</v>
          </cell>
          <cell r="E26">
            <v>0.97</v>
          </cell>
          <cell r="F26">
            <v>5.0999999999999996</v>
          </cell>
          <cell r="G26">
            <v>1.1000000000000001</v>
          </cell>
          <cell r="H26">
            <v>345</v>
          </cell>
          <cell r="I26">
            <v>-5.0999999999999996</v>
          </cell>
          <cell r="L26">
            <v>31</v>
          </cell>
          <cell r="M26">
            <v>28</v>
          </cell>
          <cell r="N26">
            <v>31</v>
          </cell>
          <cell r="O26">
            <v>30</v>
          </cell>
          <cell r="P26">
            <v>31</v>
          </cell>
          <cell r="Q26">
            <v>30</v>
          </cell>
          <cell r="R26">
            <v>21</v>
          </cell>
          <cell r="S26">
            <v>21</v>
          </cell>
          <cell r="T26">
            <v>30</v>
          </cell>
          <cell r="U26">
            <v>31</v>
          </cell>
          <cell r="V26">
            <v>30</v>
          </cell>
          <cell r="W26">
            <v>31</v>
          </cell>
          <cell r="X26">
            <v>-15.2</v>
          </cell>
          <cell r="Y26">
            <v>-15.6</v>
          </cell>
          <cell r="Z26">
            <v>-14.9</v>
          </cell>
          <cell r="AA26">
            <v>-8</v>
          </cell>
          <cell r="AB26">
            <v>-1.5</v>
          </cell>
          <cell r="AC26">
            <v>4.3</v>
          </cell>
          <cell r="AE26">
            <v>7.7</v>
          </cell>
          <cell r="AF26">
            <v>7.7</v>
          </cell>
          <cell r="AG26">
            <v>4.0999999999999996</v>
          </cell>
          <cell r="AH26">
            <v>-1.5</v>
          </cell>
          <cell r="AI26">
            <v>-6.9</v>
          </cell>
          <cell r="AJ26">
            <v>-13.6</v>
          </cell>
          <cell r="AK26">
            <v>3</v>
          </cell>
        </row>
        <row r="27">
          <cell r="C27" t="str">
            <v>Новое Чаплино</v>
          </cell>
          <cell r="D27">
            <v>-34</v>
          </cell>
          <cell r="E27">
            <v>0.96</v>
          </cell>
          <cell r="F27">
            <v>7.7</v>
          </cell>
          <cell r="G27">
            <v>1.1499999999999999</v>
          </cell>
          <cell r="H27">
            <v>347</v>
          </cell>
          <cell r="I27">
            <v>-5.0999999999999996</v>
          </cell>
          <cell r="L27">
            <v>31</v>
          </cell>
          <cell r="M27">
            <v>28</v>
          </cell>
          <cell r="N27">
            <v>31</v>
          </cell>
          <cell r="O27">
            <v>30</v>
          </cell>
          <cell r="P27">
            <v>31</v>
          </cell>
          <cell r="Q27">
            <v>30</v>
          </cell>
          <cell r="R27">
            <v>22</v>
          </cell>
          <cell r="S27">
            <v>22</v>
          </cell>
          <cell r="T27">
            <v>30</v>
          </cell>
          <cell r="U27">
            <v>31</v>
          </cell>
          <cell r="V27">
            <v>30</v>
          </cell>
          <cell r="W27">
            <v>31</v>
          </cell>
          <cell r="X27">
            <v>-15.9</v>
          </cell>
          <cell r="Y27">
            <v>-15.6</v>
          </cell>
          <cell r="Z27">
            <v>-14.9</v>
          </cell>
          <cell r="AA27">
            <v>-8</v>
          </cell>
          <cell r="AB27">
            <v>-1.5</v>
          </cell>
          <cell r="AC27">
            <v>4.3</v>
          </cell>
          <cell r="AE27">
            <v>7.7</v>
          </cell>
          <cell r="AF27">
            <v>7.7</v>
          </cell>
          <cell r="AG27">
            <v>4.0999999999999996</v>
          </cell>
          <cell r="AH27">
            <v>-1.5</v>
          </cell>
          <cell r="AI27">
            <v>-6.9</v>
          </cell>
          <cell r="AJ27">
            <v>-13.6</v>
          </cell>
          <cell r="AK27">
            <v>3</v>
          </cell>
        </row>
        <row r="28">
          <cell r="C28" t="str">
            <v>Нунлигран</v>
          </cell>
          <cell r="D28">
            <v>-34</v>
          </cell>
          <cell r="E28">
            <v>0.96</v>
          </cell>
          <cell r="F28">
            <v>7.7</v>
          </cell>
          <cell r="G28">
            <v>1.1499999999999999</v>
          </cell>
          <cell r="H28">
            <v>345</v>
          </cell>
          <cell r="I28">
            <v>-5.6</v>
          </cell>
          <cell r="L28">
            <v>31</v>
          </cell>
          <cell r="M28">
            <v>28</v>
          </cell>
          <cell r="N28">
            <v>31</v>
          </cell>
          <cell r="O28">
            <v>30</v>
          </cell>
          <cell r="P28">
            <v>31</v>
          </cell>
          <cell r="Q28">
            <v>30</v>
          </cell>
          <cell r="R28">
            <v>21</v>
          </cell>
          <cell r="S28">
            <v>21</v>
          </cell>
          <cell r="T28">
            <v>30</v>
          </cell>
          <cell r="U28">
            <v>31</v>
          </cell>
          <cell r="V28">
            <v>30</v>
          </cell>
          <cell r="W28">
            <v>31</v>
          </cell>
          <cell r="X28">
            <v>-19.2</v>
          </cell>
          <cell r="Y28">
            <v>-15.6</v>
          </cell>
          <cell r="Z28">
            <v>-14.9</v>
          </cell>
          <cell r="AA28">
            <v>-9.6</v>
          </cell>
          <cell r="AB28">
            <v>-1.5</v>
          </cell>
          <cell r="AC28">
            <v>4.3</v>
          </cell>
          <cell r="AE28">
            <v>7.7</v>
          </cell>
          <cell r="AF28">
            <v>7.7</v>
          </cell>
          <cell r="AG28">
            <v>4.0999999999999996</v>
          </cell>
          <cell r="AH28">
            <v>-1.5</v>
          </cell>
          <cell r="AI28">
            <v>-6.9</v>
          </cell>
          <cell r="AJ28">
            <v>-13.6</v>
          </cell>
          <cell r="AK28">
            <v>3</v>
          </cell>
        </row>
        <row r="29">
          <cell r="C29" t="str">
            <v>Сиреники</v>
          </cell>
          <cell r="D29">
            <v>-34</v>
          </cell>
          <cell r="E29">
            <v>0.96</v>
          </cell>
          <cell r="F29">
            <v>7.7</v>
          </cell>
          <cell r="G29">
            <v>1.1499999999999999</v>
          </cell>
          <cell r="H29">
            <v>345</v>
          </cell>
          <cell r="I29">
            <v>-5.6</v>
          </cell>
          <cell r="L29">
            <v>31</v>
          </cell>
          <cell r="M29">
            <v>28</v>
          </cell>
          <cell r="N29">
            <v>31</v>
          </cell>
          <cell r="O29">
            <v>30</v>
          </cell>
          <cell r="P29">
            <v>31</v>
          </cell>
          <cell r="Q29">
            <v>30</v>
          </cell>
          <cell r="R29">
            <v>21</v>
          </cell>
          <cell r="S29">
            <v>21</v>
          </cell>
          <cell r="T29">
            <v>30</v>
          </cell>
          <cell r="U29">
            <v>31</v>
          </cell>
          <cell r="V29">
            <v>30</v>
          </cell>
          <cell r="W29">
            <v>31</v>
          </cell>
          <cell r="X29">
            <v>-19.2</v>
          </cell>
          <cell r="Y29">
            <v>-15.6</v>
          </cell>
          <cell r="Z29">
            <v>-14.9</v>
          </cell>
          <cell r="AA29">
            <v>-9.6</v>
          </cell>
          <cell r="AB29">
            <v>-1.5</v>
          </cell>
          <cell r="AC29">
            <v>4.3</v>
          </cell>
          <cell r="AE29">
            <v>7.7</v>
          </cell>
          <cell r="AF29">
            <v>7.7</v>
          </cell>
          <cell r="AG29">
            <v>4.0999999999999996</v>
          </cell>
          <cell r="AH29">
            <v>-1.5</v>
          </cell>
          <cell r="AI29">
            <v>-6.9</v>
          </cell>
          <cell r="AJ29">
            <v>-13.6</v>
          </cell>
          <cell r="AK29">
            <v>3</v>
          </cell>
        </row>
        <row r="30">
          <cell r="C30" t="str">
            <v>Энмелен</v>
          </cell>
          <cell r="D30">
            <v>-34</v>
          </cell>
          <cell r="E30">
            <v>0.96</v>
          </cell>
          <cell r="F30">
            <v>7.7</v>
          </cell>
          <cell r="G30">
            <v>1.1499999999999999</v>
          </cell>
          <cell r="H30">
            <v>347</v>
          </cell>
          <cell r="I30">
            <v>-5.0999999999999996</v>
          </cell>
          <cell r="L30">
            <v>31</v>
          </cell>
          <cell r="M30">
            <v>28</v>
          </cell>
          <cell r="N30">
            <v>31</v>
          </cell>
          <cell r="O30">
            <v>30</v>
          </cell>
          <cell r="P30">
            <v>31</v>
          </cell>
          <cell r="Q30">
            <v>30</v>
          </cell>
          <cell r="R30">
            <v>22</v>
          </cell>
          <cell r="S30">
            <v>22</v>
          </cell>
          <cell r="T30">
            <v>30</v>
          </cell>
          <cell r="U30">
            <v>31</v>
          </cell>
          <cell r="V30">
            <v>30</v>
          </cell>
          <cell r="W30">
            <v>31</v>
          </cell>
          <cell r="X30">
            <v>-15.9</v>
          </cell>
          <cell r="Y30">
            <v>-15.6</v>
          </cell>
          <cell r="Z30">
            <v>-14.9</v>
          </cell>
          <cell r="AA30">
            <v>-8</v>
          </cell>
          <cell r="AB30">
            <v>-1.5</v>
          </cell>
          <cell r="AC30">
            <v>4.3</v>
          </cell>
          <cell r="AE30">
            <v>7.7</v>
          </cell>
          <cell r="AF30">
            <v>7.7</v>
          </cell>
          <cell r="AG30">
            <v>4.0999999999999996</v>
          </cell>
          <cell r="AH30">
            <v>-1.5</v>
          </cell>
          <cell r="AI30">
            <v>-6.9</v>
          </cell>
          <cell r="AJ30">
            <v>-13.6</v>
          </cell>
          <cell r="AK30">
            <v>3</v>
          </cell>
        </row>
        <row r="31">
          <cell r="C31" t="str">
            <v>Янракыннот</v>
          </cell>
          <cell r="D31">
            <v>-34</v>
          </cell>
          <cell r="E31">
            <v>0.96</v>
          </cell>
          <cell r="F31">
            <v>7.7</v>
          </cell>
          <cell r="G31">
            <v>1.1499999999999999</v>
          </cell>
          <cell r="H31">
            <v>347</v>
          </cell>
          <cell r="I31">
            <v>-5.0999999999999996</v>
          </cell>
          <cell r="L31">
            <v>31</v>
          </cell>
          <cell r="M31">
            <v>28</v>
          </cell>
          <cell r="N31">
            <v>31</v>
          </cell>
          <cell r="O31">
            <v>30</v>
          </cell>
          <cell r="P31">
            <v>31</v>
          </cell>
          <cell r="Q31">
            <v>30</v>
          </cell>
          <cell r="R31">
            <v>22</v>
          </cell>
          <cell r="S31">
            <v>22</v>
          </cell>
          <cell r="T31">
            <v>30</v>
          </cell>
          <cell r="U31">
            <v>31</v>
          </cell>
          <cell r="V31">
            <v>30</v>
          </cell>
          <cell r="W31">
            <v>31</v>
          </cell>
          <cell r="X31">
            <v>-15.9</v>
          </cell>
          <cell r="Y31">
            <v>-15.6</v>
          </cell>
          <cell r="Z31">
            <v>-14.9</v>
          </cell>
          <cell r="AA31">
            <v>-8</v>
          </cell>
          <cell r="AB31">
            <v>-1.5</v>
          </cell>
          <cell r="AC31">
            <v>4.3</v>
          </cell>
          <cell r="AE31">
            <v>7.7</v>
          </cell>
          <cell r="AF31">
            <v>7.7</v>
          </cell>
          <cell r="AG31">
            <v>4.0999999999999996</v>
          </cell>
          <cell r="AH31">
            <v>-1.5</v>
          </cell>
          <cell r="AI31">
            <v>-6.9</v>
          </cell>
          <cell r="AJ31">
            <v>-13.6</v>
          </cell>
          <cell r="AK31">
            <v>3</v>
          </cell>
        </row>
        <row r="32">
          <cell r="C32" t="str">
            <v>Певек</v>
          </cell>
          <cell r="D32">
            <v>-38</v>
          </cell>
          <cell r="E32">
            <v>0.92</v>
          </cell>
          <cell r="F32">
            <v>3.8</v>
          </cell>
          <cell r="G32">
            <v>1.1000000000000001</v>
          </cell>
          <cell r="H32">
            <v>365</v>
          </cell>
          <cell r="I32">
            <v>-10.4</v>
          </cell>
          <cell r="L32">
            <v>31</v>
          </cell>
          <cell r="M32">
            <v>28</v>
          </cell>
          <cell r="N32">
            <v>31</v>
          </cell>
          <cell r="O32">
            <v>30</v>
          </cell>
          <cell r="P32">
            <v>31</v>
          </cell>
          <cell r="Q32">
            <v>30</v>
          </cell>
          <cell r="R32">
            <v>31</v>
          </cell>
          <cell r="S32">
            <v>31</v>
          </cell>
          <cell r="T32">
            <v>30</v>
          </cell>
          <cell r="U32">
            <v>31</v>
          </cell>
          <cell r="V32">
            <v>30</v>
          </cell>
          <cell r="W32">
            <v>31</v>
          </cell>
          <cell r="X32">
            <v>-25.3</v>
          </cell>
          <cell r="Y32">
            <v>-27.1</v>
          </cell>
          <cell r="Z32">
            <v>-24.3</v>
          </cell>
          <cell r="AA32">
            <v>-15.8</v>
          </cell>
          <cell r="AB32">
            <v>-3.4</v>
          </cell>
          <cell r="AC32">
            <v>5.3</v>
          </cell>
          <cell r="AE32">
            <v>7.9</v>
          </cell>
          <cell r="AF32">
            <v>6.6</v>
          </cell>
          <cell r="AG32">
            <v>1.8</v>
          </cell>
          <cell r="AH32">
            <v>-8.1</v>
          </cell>
          <cell r="AI32">
            <v>-19.3</v>
          </cell>
          <cell r="AJ32">
            <v>-24.2</v>
          </cell>
          <cell r="AK32">
            <v>5</v>
          </cell>
        </row>
        <row r="33">
          <cell r="C33" t="str">
            <v>Апапельгино</v>
          </cell>
          <cell r="D33">
            <v>-41</v>
          </cell>
          <cell r="E33">
            <v>0.89</v>
          </cell>
          <cell r="F33">
            <v>4</v>
          </cell>
          <cell r="G33">
            <v>1.1000000000000001</v>
          </cell>
          <cell r="H33">
            <v>365</v>
          </cell>
          <cell r="I33">
            <v>-12.6</v>
          </cell>
          <cell r="L33">
            <v>31</v>
          </cell>
          <cell r="M33">
            <v>28</v>
          </cell>
          <cell r="N33">
            <v>31</v>
          </cell>
          <cell r="O33">
            <v>30</v>
          </cell>
          <cell r="P33">
            <v>31</v>
          </cell>
          <cell r="Q33">
            <v>30</v>
          </cell>
          <cell r="R33">
            <v>31</v>
          </cell>
          <cell r="S33">
            <v>31</v>
          </cell>
          <cell r="T33">
            <v>30</v>
          </cell>
          <cell r="U33">
            <v>31</v>
          </cell>
          <cell r="V33">
            <v>30</v>
          </cell>
          <cell r="W33">
            <v>31</v>
          </cell>
          <cell r="X33">
            <v>-28.7</v>
          </cell>
          <cell r="Y33">
            <v>-31.2</v>
          </cell>
          <cell r="Z33">
            <v>-27.7</v>
          </cell>
          <cell r="AA33">
            <v>-18.600000000000001</v>
          </cell>
          <cell r="AB33">
            <v>-5</v>
          </cell>
          <cell r="AC33">
            <v>5.2</v>
          </cell>
          <cell r="AE33">
            <v>7.4</v>
          </cell>
          <cell r="AF33">
            <v>5.8</v>
          </cell>
          <cell r="AG33">
            <v>0.2</v>
          </cell>
          <cell r="AH33">
            <v>-10.8</v>
          </cell>
          <cell r="AI33">
            <v>-21</v>
          </cell>
          <cell r="AJ33">
            <v>-27.6</v>
          </cell>
          <cell r="AK33">
            <v>5</v>
          </cell>
        </row>
        <row r="34">
          <cell r="C34" t="str">
            <v>Айон</v>
          </cell>
          <cell r="D34">
            <v>-41</v>
          </cell>
          <cell r="E34">
            <v>0.89</v>
          </cell>
          <cell r="F34">
            <v>4.9000000000000004</v>
          </cell>
          <cell r="G34">
            <v>1.1000000000000001</v>
          </cell>
          <cell r="H34">
            <v>365</v>
          </cell>
          <cell r="I34">
            <v>-12.9</v>
          </cell>
          <cell r="L34">
            <v>31</v>
          </cell>
          <cell r="M34">
            <v>28</v>
          </cell>
          <cell r="N34">
            <v>31</v>
          </cell>
          <cell r="O34">
            <v>30</v>
          </cell>
          <cell r="P34">
            <v>31</v>
          </cell>
          <cell r="Q34">
            <v>30</v>
          </cell>
          <cell r="R34">
            <v>31</v>
          </cell>
          <cell r="S34">
            <v>31</v>
          </cell>
          <cell r="T34">
            <v>30</v>
          </cell>
          <cell r="U34">
            <v>31</v>
          </cell>
          <cell r="V34">
            <v>30</v>
          </cell>
          <cell r="W34">
            <v>31</v>
          </cell>
          <cell r="X34">
            <v>-28.7</v>
          </cell>
          <cell r="Y34">
            <v>-30</v>
          </cell>
          <cell r="Z34">
            <v>-26.3</v>
          </cell>
          <cell r="AA34">
            <v>-18.7</v>
          </cell>
          <cell r="AB34">
            <v>-6.6</v>
          </cell>
          <cell r="AC34">
            <v>2.6</v>
          </cell>
          <cell r="AE34">
            <v>4.3</v>
          </cell>
          <cell r="AF34">
            <v>3.6</v>
          </cell>
          <cell r="AG34">
            <v>-0.5</v>
          </cell>
          <cell r="AH34">
            <v>-9.6</v>
          </cell>
          <cell r="AI34">
            <v>-19.3</v>
          </cell>
          <cell r="AJ34">
            <v>-26.3</v>
          </cell>
          <cell r="AK34">
            <v>5</v>
          </cell>
        </row>
        <row r="35">
          <cell r="C35" t="str">
            <v>Рыткучи</v>
          </cell>
          <cell r="D35">
            <v>-44</v>
          </cell>
          <cell r="E35">
            <v>0.86</v>
          </cell>
          <cell r="F35">
            <v>4.0999999999999996</v>
          </cell>
          <cell r="G35">
            <v>1.1000000000000001</v>
          </cell>
          <cell r="H35">
            <v>325</v>
          </cell>
          <cell r="I35">
            <v>-15.3</v>
          </cell>
          <cell r="L35">
            <v>31</v>
          </cell>
          <cell r="M35">
            <v>28</v>
          </cell>
          <cell r="N35">
            <v>31</v>
          </cell>
          <cell r="O35">
            <v>30</v>
          </cell>
          <cell r="P35">
            <v>31</v>
          </cell>
          <cell r="Q35">
            <v>30</v>
          </cell>
          <cell r="R35">
            <v>9</v>
          </cell>
          <cell r="S35">
            <v>13</v>
          </cell>
          <cell r="T35">
            <v>30</v>
          </cell>
          <cell r="U35">
            <v>31</v>
          </cell>
          <cell r="V35">
            <v>30</v>
          </cell>
          <cell r="W35">
            <v>31</v>
          </cell>
          <cell r="X35">
            <v>-31.4</v>
          </cell>
          <cell r="Y35">
            <v>-31.4</v>
          </cell>
          <cell r="Z35">
            <v>-27.7</v>
          </cell>
          <cell r="AA35">
            <v>-19.899999999999999</v>
          </cell>
          <cell r="AB35">
            <v>-6</v>
          </cell>
          <cell r="AC35">
            <v>4.7</v>
          </cell>
          <cell r="AE35">
            <v>9.5</v>
          </cell>
          <cell r="AF35">
            <v>7.4</v>
          </cell>
          <cell r="AG35">
            <v>1</v>
          </cell>
          <cell r="AH35">
            <v>-10.1</v>
          </cell>
          <cell r="AI35">
            <v>-21.2</v>
          </cell>
          <cell r="AJ35">
            <v>-28.2</v>
          </cell>
          <cell r="AK35">
            <v>5</v>
          </cell>
        </row>
        <row r="36">
          <cell r="C36" t="str">
            <v>Янранай</v>
          </cell>
          <cell r="D36">
            <v>-41</v>
          </cell>
          <cell r="E36">
            <v>0.89</v>
          </cell>
          <cell r="F36">
            <v>4</v>
          </cell>
          <cell r="G36">
            <v>1.1000000000000001</v>
          </cell>
          <cell r="H36">
            <v>365</v>
          </cell>
          <cell r="I36">
            <v>-12.6</v>
          </cell>
          <cell r="L36">
            <v>31</v>
          </cell>
          <cell r="M36">
            <v>28</v>
          </cell>
          <cell r="N36">
            <v>31</v>
          </cell>
          <cell r="O36">
            <v>30</v>
          </cell>
          <cell r="P36">
            <v>31</v>
          </cell>
          <cell r="Q36">
            <v>30</v>
          </cell>
          <cell r="R36">
            <v>31</v>
          </cell>
          <cell r="S36">
            <v>31</v>
          </cell>
          <cell r="T36">
            <v>30</v>
          </cell>
          <cell r="U36">
            <v>31</v>
          </cell>
          <cell r="V36">
            <v>30</v>
          </cell>
          <cell r="W36">
            <v>31</v>
          </cell>
          <cell r="X36">
            <v>-28.7</v>
          </cell>
          <cell r="Y36">
            <v>-31.2</v>
          </cell>
          <cell r="Z36">
            <v>-27.7</v>
          </cell>
          <cell r="AA36">
            <v>-18.600000000000001</v>
          </cell>
          <cell r="AB36">
            <v>-5</v>
          </cell>
          <cell r="AC36">
            <v>5.2</v>
          </cell>
          <cell r="AE36">
            <v>7.4</v>
          </cell>
          <cell r="AF36">
            <v>5.8</v>
          </cell>
          <cell r="AG36">
            <v>0.2</v>
          </cell>
          <cell r="AH36">
            <v>-10.8</v>
          </cell>
          <cell r="AI36">
            <v>-21</v>
          </cell>
          <cell r="AJ36">
            <v>-27.6</v>
          </cell>
          <cell r="AK36">
            <v>5</v>
          </cell>
        </row>
        <row r="37">
          <cell r="C37" t="str">
            <v>Лаврентия</v>
          </cell>
          <cell r="D37">
            <v>-32</v>
          </cell>
          <cell r="E37">
            <v>0.98</v>
          </cell>
          <cell r="F37">
            <v>7.4</v>
          </cell>
          <cell r="G37">
            <v>1.1499999999999999</v>
          </cell>
          <cell r="H37">
            <v>365</v>
          </cell>
          <cell r="I37">
            <v>-5.6</v>
          </cell>
          <cell r="L37">
            <v>31</v>
          </cell>
          <cell r="M37">
            <v>28</v>
          </cell>
          <cell r="N37">
            <v>31</v>
          </cell>
          <cell r="O37">
            <v>30</v>
          </cell>
          <cell r="P37">
            <v>31</v>
          </cell>
          <cell r="Q37">
            <v>30</v>
          </cell>
          <cell r="R37">
            <v>31</v>
          </cell>
          <cell r="S37">
            <v>31</v>
          </cell>
          <cell r="T37">
            <v>30</v>
          </cell>
          <cell r="U37">
            <v>31</v>
          </cell>
          <cell r="V37">
            <v>30</v>
          </cell>
          <cell r="W37">
            <v>31</v>
          </cell>
          <cell r="X37">
            <v>-16</v>
          </cell>
          <cell r="Y37">
            <v>-18.3</v>
          </cell>
          <cell r="Z37">
            <v>-17.2</v>
          </cell>
          <cell r="AA37">
            <v>-11.6</v>
          </cell>
          <cell r="AB37">
            <v>-2.2999999999999998</v>
          </cell>
          <cell r="AC37">
            <v>4.5</v>
          </cell>
          <cell r="AE37">
            <v>8.3000000000000007</v>
          </cell>
          <cell r="AF37">
            <v>7.5</v>
          </cell>
          <cell r="AG37">
            <v>3.5</v>
          </cell>
          <cell r="AH37">
            <v>-2.2000000000000002</v>
          </cell>
          <cell r="AI37">
            <v>-8.9</v>
          </cell>
          <cell r="AJ37">
            <v>-15.9</v>
          </cell>
          <cell r="AK37">
            <v>5</v>
          </cell>
        </row>
        <row r="38">
          <cell r="C38" t="str">
            <v>Инчоун</v>
          </cell>
          <cell r="D38">
            <v>-34</v>
          </cell>
          <cell r="E38">
            <v>0.96</v>
          </cell>
          <cell r="F38">
            <v>5.8</v>
          </cell>
          <cell r="G38">
            <v>1.1200000000000001</v>
          </cell>
          <cell r="H38">
            <v>365</v>
          </cell>
          <cell r="I38">
            <v>-7.7</v>
          </cell>
          <cell r="L38">
            <v>31</v>
          </cell>
          <cell r="M38">
            <v>28</v>
          </cell>
          <cell r="N38">
            <v>31</v>
          </cell>
          <cell r="O38">
            <v>30</v>
          </cell>
          <cell r="P38">
            <v>31</v>
          </cell>
          <cell r="Q38">
            <v>30</v>
          </cell>
          <cell r="R38">
            <v>31</v>
          </cell>
          <cell r="S38">
            <v>31</v>
          </cell>
          <cell r="T38">
            <v>30</v>
          </cell>
          <cell r="U38">
            <v>31</v>
          </cell>
          <cell r="V38">
            <v>30</v>
          </cell>
          <cell r="W38">
            <v>31</v>
          </cell>
          <cell r="X38">
            <v>-20.3</v>
          </cell>
          <cell r="Y38">
            <v>-21.6</v>
          </cell>
          <cell r="Z38">
            <v>-20.3</v>
          </cell>
          <cell r="AA38">
            <v>-12.7</v>
          </cell>
          <cell r="AB38">
            <v>-4.7</v>
          </cell>
          <cell r="AC38">
            <v>1.9</v>
          </cell>
          <cell r="AE38">
            <v>5.5</v>
          </cell>
          <cell r="AF38">
            <v>5.3</v>
          </cell>
          <cell r="AG38">
            <v>2.6</v>
          </cell>
          <cell r="AH38">
            <v>-2.4</v>
          </cell>
          <cell r="AI38">
            <v>-9.4</v>
          </cell>
          <cell r="AJ38">
            <v>-17.8</v>
          </cell>
          <cell r="AK38">
            <v>5</v>
          </cell>
        </row>
        <row r="39">
          <cell r="C39" t="str">
            <v>Лорино</v>
          </cell>
          <cell r="D39">
            <v>-32</v>
          </cell>
          <cell r="E39">
            <v>0.98</v>
          </cell>
          <cell r="F39">
            <v>7.4</v>
          </cell>
          <cell r="G39">
            <v>1.1499999999999999</v>
          </cell>
          <cell r="H39">
            <v>365</v>
          </cell>
          <cell r="I39">
            <v>-5.6</v>
          </cell>
          <cell r="L39">
            <v>31</v>
          </cell>
          <cell r="M39">
            <v>28</v>
          </cell>
          <cell r="N39">
            <v>31</v>
          </cell>
          <cell r="O39">
            <v>30</v>
          </cell>
          <cell r="P39">
            <v>31</v>
          </cell>
          <cell r="Q39">
            <v>30</v>
          </cell>
          <cell r="R39">
            <v>31</v>
          </cell>
          <cell r="S39">
            <v>31</v>
          </cell>
          <cell r="T39">
            <v>30</v>
          </cell>
          <cell r="U39">
            <v>31</v>
          </cell>
          <cell r="V39">
            <v>30</v>
          </cell>
          <cell r="W39">
            <v>31</v>
          </cell>
          <cell r="X39">
            <v>-16</v>
          </cell>
          <cell r="Y39">
            <v>-18.3</v>
          </cell>
          <cell r="Z39">
            <v>-17.2</v>
          </cell>
          <cell r="AA39">
            <v>-11.6</v>
          </cell>
          <cell r="AB39">
            <v>-2.2999999999999998</v>
          </cell>
          <cell r="AC39">
            <v>4.5</v>
          </cell>
          <cell r="AE39">
            <v>8.3000000000000007</v>
          </cell>
          <cell r="AF39">
            <v>7.5</v>
          </cell>
          <cell r="AG39">
            <v>3.5</v>
          </cell>
          <cell r="AH39">
            <v>-2.2000000000000002</v>
          </cell>
          <cell r="AI39">
            <v>-8.9</v>
          </cell>
          <cell r="AJ39">
            <v>-15.9</v>
          </cell>
          <cell r="AK39">
            <v>5</v>
          </cell>
        </row>
        <row r="40">
          <cell r="C40" t="str">
            <v>Нешкан</v>
          </cell>
          <cell r="D40">
            <v>-33</v>
          </cell>
          <cell r="E40">
            <v>0.97</v>
          </cell>
          <cell r="F40">
            <v>5.8</v>
          </cell>
          <cell r="G40">
            <v>1.1200000000000001</v>
          </cell>
          <cell r="H40">
            <v>365</v>
          </cell>
          <cell r="I40">
            <v>-8.3000000000000007</v>
          </cell>
          <cell r="L40">
            <v>31</v>
          </cell>
          <cell r="M40">
            <v>28</v>
          </cell>
          <cell r="N40">
            <v>31</v>
          </cell>
          <cell r="O40">
            <v>30</v>
          </cell>
          <cell r="P40">
            <v>31</v>
          </cell>
          <cell r="Q40">
            <v>30</v>
          </cell>
          <cell r="R40">
            <v>31</v>
          </cell>
          <cell r="S40">
            <v>31</v>
          </cell>
          <cell r="T40">
            <v>30</v>
          </cell>
          <cell r="U40">
            <v>31</v>
          </cell>
          <cell r="V40">
            <v>30</v>
          </cell>
          <cell r="W40">
            <v>31</v>
          </cell>
          <cell r="X40">
            <v>-21.4</v>
          </cell>
          <cell r="Y40">
            <v>-23.2</v>
          </cell>
          <cell r="Z40">
            <v>-21.6</v>
          </cell>
          <cell r="AA40">
            <v>-13.9</v>
          </cell>
          <cell r="AB40">
            <v>-5.2</v>
          </cell>
          <cell r="AC40">
            <v>3.2</v>
          </cell>
          <cell r="AE40">
            <v>7</v>
          </cell>
          <cell r="AF40">
            <v>6</v>
          </cell>
          <cell r="AG40">
            <v>2.1</v>
          </cell>
          <cell r="AH40">
            <v>-3.4</v>
          </cell>
          <cell r="AI40">
            <v>-10.4</v>
          </cell>
          <cell r="AJ40">
            <v>-19.600000000000001</v>
          </cell>
          <cell r="AK40">
            <v>5</v>
          </cell>
        </row>
        <row r="41">
          <cell r="C41" t="str">
            <v>Уэлен</v>
          </cell>
          <cell r="D41">
            <v>-34</v>
          </cell>
          <cell r="E41">
            <v>0.96</v>
          </cell>
          <cell r="F41">
            <v>5.8</v>
          </cell>
          <cell r="G41">
            <v>1.1200000000000001</v>
          </cell>
          <cell r="H41">
            <v>365</v>
          </cell>
          <cell r="I41">
            <v>-7.7</v>
          </cell>
          <cell r="L41">
            <v>31</v>
          </cell>
          <cell r="M41">
            <v>28</v>
          </cell>
          <cell r="N41">
            <v>31</v>
          </cell>
          <cell r="O41">
            <v>30</v>
          </cell>
          <cell r="P41">
            <v>31</v>
          </cell>
          <cell r="Q41">
            <v>30</v>
          </cell>
          <cell r="R41">
            <v>31</v>
          </cell>
          <cell r="S41">
            <v>31</v>
          </cell>
          <cell r="T41">
            <v>30</v>
          </cell>
          <cell r="U41">
            <v>31</v>
          </cell>
          <cell r="V41">
            <v>30</v>
          </cell>
          <cell r="W41">
            <v>31</v>
          </cell>
          <cell r="X41">
            <v>-20.3</v>
          </cell>
          <cell r="Y41">
            <v>-21.6</v>
          </cell>
          <cell r="Z41">
            <v>-20.3</v>
          </cell>
          <cell r="AA41">
            <v>-12.7</v>
          </cell>
          <cell r="AB41">
            <v>-4.7</v>
          </cell>
          <cell r="AC41">
            <v>1.9</v>
          </cell>
          <cell r="AE41">
            <v>5.5</v>
          </cell>
          <cell r="AF41">
            <v>5.3</v>
          </cell>
          <cell r="AG41">
            <v>2.6</v>
          </cell>
          <cell r="AH41">
            <v>-2.4</v>
          </cell>
          <cell r="AI41">
            <v>-9.4</v>
          </cell>
          <cell r="AJ41">
            <v>-17.8</v>
          </cell>
          <cell r="AK41">
            <v>5</v>
          </cell>
        </row>
        <row r="42">
          <cell r="C42" t="str">
            <v>Энурмино</v>
          </cell>
          <cell r="D42">
            <v>-33</v>
          </cell>
          <cell r="E42">
            <v>0.97</v>
          </cell>
          <cell r="F42">
            <v>5.8</v>
          </cell>
          <cell r="G42">
            <v>1.1200000000000001</v>
          </cell>
          <cell r="H42">
            <v>365</v>
          </cell>
          <cell r="I42">
            <v>-8.3000000000000007</v>
          </cell>
          <cell r="L42">
            <v>31</v>
          </cell>
          <cell r="M42">
            <v>28</v>
          </cell>
          <cell r="N42">
            <v>31</v>
          </cell>
          <cell r="O42">
            <v>30</v>
          </cell>
          <cell r="P42">
            <v>31</v>
          </cell>
          <cell r="Q42">
            <v>30</v>
          </cell>
          <cell r="R42">
            <v>31</v>
          </cell>
          <cell r="S42">
            <v>31</v>
          </cell>
          <cell r="T42">
            <v>30</v>
          </cell>
          <cell r="U42">
            <v>31</v>
          </cell>
          <cell r="V42">
            <v>30</v>
          </cell>
          <cell r="W42">
            <v>31</v>
          </cell>
          <cell r="X42">
            <v>-21.4</v>
          </cell>
          <cell r="Y42">
            <v>-23.2</v>
          </cell>
          <cell r="Z42">
            <v>-21.6</v>
          </cell>
          <cell r="AA42">
            <v>-13.9</v>
          </cell>
          <cell r="AB42">
            <v>-5.2</v>
          </cell>
          <cell r="AC42">
            <v>3.2</v>
          </cell>
          <cell r="AE42">
            <v>7</v>
          </cell>
          <cell r="AF42">
            <v>6</v>
          </cell>
          <cell r="AG42">
            <v>2.1</v>
          </cell>
          <cell r="AH42">
            <v>-3.4</v>
          </cell>
          <cell r="AI42">
            <v>-10.4</v>
          </cell>
          <cell r="AJ42">
            <v>-19.600000000000001</v>
          </cell>
          <cell r="AK42">
            <v>5</v>
          </cell>
        </row>
        <row r="43">
          <cell r="C43" t="str">
            <v>Мыс Шмидта</v>
          </cell>
          <cell r="D43">
            <v>-38</v>
          </cell>
          <cell r="E43">
            <v>0.92</v>
          </cell>
          <cell r="F43">
            <v>6</v>
          </cell>
          <cell r="G43">
            <v>1.1200000000000001</v>
          </cell>
          <cell r="H43">
            <v>365</v>
          </cell>
          <cell r="I43">
            <v>-11.7</v>
          </cell>
          <cell r="L43">
            <v>31</v>
          </cell>
          <cell r="M43">
            <v>28</v>
          </cell>
          <cell r="N43">
            <v>31</v>
          </cell>
          <cell r="O43">
            <v>30</v>
          </cell>
          <cell r="P43">
            <v>31</v>
          </cell>
          <cell r="Q43">
            <v>30</v>
          </cell>
          <cell r="R43">
            <v>31</v>
          </cell>
          <cell r="S43">
            <v>31</v>
          </cell>
          <cell r="T43">
            <v>30</v>
          </cell>
          <cell r="U43">
            <v>31</v>
          </cell>
          <cell r="V43">
            <v>30</v>
          </cell>
          <cell r="W43">
            <v>31</v>
          </cell>
          <cell r="X43">
            <v>-24.8</v>
          </cell>
          <cell r="Y43">
            <v>-26.6</v>
          </cell>
          <cell r="Z43">
            <v>-25.2</v>
          </cell>
          <cell r="AA43">
            <v>-18.8</v>
          </cell>
          <cell r="AB43">
            <v>-6.9</v>
          </cell>
          <cell r="AC43">
            <v>1.5</v>
          </cell>
          <cell r="AE43">
            <v>4.0999999999999996</v>
          </cell>
          <cell r="AF43">
            <v>3.1</v>
          </cell>
          <cell r="AG43">
            <v>-0.3</v>
          </cell>
          <cell r="AH43">
            <v>-8.3000000000000007</v>
          </cell>
          <cell r="AI43">
            <v>-16.399999999999999</v>
          </cell>
          <cell r="AJ43">
            <v>-23.3</v>
          </cell>
          <cell r="AK43">
            <v>5</v>
          </cell>
        </row>
        <row r="44">
          <cell r="C44" t="str">
            <v>Рыркайпий</v>
          </cell>
          <cell r="D44">
            <v>-38</v>
          </cell>
          <cell r="E44">
            <v>0.92</v>
          </cell>
          <cell r="F44">
            <v>6</v>
          </cell>
          <cell r="G44">
            <v>1.1200000000000001</v>
          </cell>
          <cell r="H44">
            <v>365</v>
          </cell>
          <cell r="I44">
            <v>-11.7</v>
          </cell>
          <cell r="L44">
            <v>31</v>
          </cell>
          <cell r="M44">
            <v>28</v>
          </cell>
          <cell r="N44">
            <v>31</v>
          </cell>
          <cell r="O44">
            <v>30</v>
          </cell>
          <cell r="P44">
            <v>31</v>
          </cell>
          <cell r="Q44">
            <v>30</v>
          </cell>
          <cell r="R44">
            <v>31</v>
          </cell>
          <cell r="S44">
            <v>31</v>
          </cell>
          <cell r="T44">
            <v>30</v>
          </cell>
          <cell r="U44">
            <v>31</v>
          </cell>
          <cell r="V44">
            <v>30</v>
          </cell>
          <cell r="W44">
            <v>31</v>
          </cell>
          <cell r="X44">
            <v>-24.8</v>
          </cell>
          <cell r="Y44">
            <v>-26.6</v>
          </cell>
          <cell r="Z44">
            <v>-25.2</v>
          </cell>
          <cell r="AA44">
            <v>-18.8</v>
          </cell>
          <cell r="AB44">
            <v>-6.9</v>
          </cell>
          <cell r="AC44">
            <v>1.5</v>
          </cell>
          <cell r="AE44">
            <v>4.0999999999999996</v>
          </cell>
          <cell r="AF44">
            <v>3.1</v>
          </cell>
          <cell r="AG44">
            <v>-0.3</v>
          </cell>
          <cell r="AH44">
            <v>-8.3000000000000007</v>
          </cell>
          <cell r="AI44">
            <v>-16.399999999999999</v>
          </cell>
          <cell r="AJ44">
            <v>-23.3</v>
          </cell>
          <cell r="AK44">
            <v>5</v>
          </cell>
        </row>
        <row r="45">
          <cell r="C45" t="str">
            <v>Биллингс</v>
          </cell>
          <cell r="D45">
            <v>-38</v>
          </cell>
          <cell r="E45">
            <v>0.92</v>
          </cell>
          <cell r="F45">
            <v>5.7</v>
          </cell>
          <cell r="G45">
            <v>1.1100000000000001</v>
          </cell>
          <cell r="H45">
            <v>365</v>
          </cell>
          <cell r="I45">
            <v>-12.6</v>
          </cell>
          <cell r="L45">
            <v>31</v>
          </cell>
          <cell r="M45">
            <v>28</v>
          </cell>
          <cell r="N45">
            <v>31</v>
          </cell>
          <cell r="O45">
            <v>30</v>
          </cell>
          <cell r="P45">
            <v>31</v>
          </cell>
          <cell r="Q45">
            <v>30</v>
          </cell>
          <cell r="R45">
            <v>31</v>
          </cell>
          <cell r="S45">
            <v>31</v>
          </cell>
          <cell r="T45">
            <v>30</v>
          </cell>
          <cell r="U45">
            <v>31</v>
          </cell>
          <cell r="V45">
            <v>30</v>
          </cell>
          <cell r="W45">
            <v>31</v>
          </cell>
          <cell r="X45">
            <v>-25.9</v>
          </cell>
          <cell r="Y45">
            <v>-28.2</v>
          </cell>
          <cell r="Z45">
            <v>-25.8</v>
          </cell>
          <cell r="AA45">
            <v>-18</v>
          </cell>
          <cell r="AB45">
            <v>-7.7</v>
          </cell>
          <cell r="AC45">
            <v>1.1000000000000001</v>
          </cell>
          <cell r="AE45">
            <v>2.7</v>
          </cell>
          <cell r="AF45">
            <v>2.5</v>
          </cell>
          <cell r="AG45">
            <v>-0.6</v>
          </cell>
          <cell r="AH45">
            <v>-9.1</v>
          </cell>
          <cell r="AI45">
            <v>-18.3</v>
          </cell>
          <cell r="AJ45">
            <v>-24.5</v>
          </cell>
          <cell r="AK45">
            <v>5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ModReport"/>
      <sheetName val="ModReport (2)"/>
      <sheetName val="PP_otopl"/>
      <sheetName val="PP_elektro"/>
      <sheetName val="PP Voda"/>
      <sheetName val="Potr_stor"/>
      <sheetName val="PP_stoki"/>
      <sheetName val="PP_tbo"/>
      <sheetName val="PP_svalka"/>
      <sheetName val="PP_prochie"/>
      <sheetName val="ID_Obch"/>
      <sheetName val="ID_Otopl"/>
      <sheetName val="ID_Voda"/>
      <sheetName val="ID_Tbo"/>
      <sheetName val="R_gvs"/>
      <sheetName val="Budjet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обработанного прачечной белья, сдаваемого в стирку ЧКХ, кг</v>
          </cell>
          <cell r="K3" t="str">
            <v>Необходимое количество дров, м3</v>
          </cell>
          <cell r="L3" t="str">
            <v>Кол-во продаваемого угля в год, тонн</v>
          </cell>
        </row>
        <row r="4">
          <cell r="A4" t="str">
            <v>Иультинский</v>
          </cell>
          <cell r="B4" t="str">
            <v>Эгвекинот</v>
          </cell>
          <cell r="C4" t="str">
            <v>Муниципальное унитарное сельскохозяйственное предприятие "Иультинское"</v>
          </cell>
          <cell r="D4" t="str">
            <v>ЧАО, п. Эгвекинот, ул. Попова, д. 5, кв. 2, ИНН 8704003926</v>
          </cell>
          <cell r="E4" t="str">
            <v>Муниципальное унитарное сельскохозяйственное предприятие "Иультинское"</v>
          </cell>
          <cell r="F4" t="str">
            <v>сельскохозяйственные товаропроизводители</v>
          </cell>
          <cell r="G4" t="str">
            <v>контора</v>
          </cell>
          <cell r="H4" t="str">
            <v>ул. Попова, д. 5, кв. 2</v>
          </cell>
          <cell r="I4" t="str">
            <v>помещение в жилом доме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Иультинский</v>
          </cell>
          <cell r="B5" t="str">
            <v>Эгвекинот</v>
          </cell>
          <cell r="C5" t="str">
            <v>Муниципальное унитарное сельскохозяйственное предприятие "Возрождение"</v>
          </cell>
          <cell r="D5" t="str">
            <v>ЧАО, п. Эгвекинот, ул. Комсомольская 5, ИНН 8704003933</v>
          </cell>
          <cell r="E5" t="str">
            <v>Муниципальное унитарное сельскохозяйственное предприятие "Возрождение"</v>
          </cell>
          <cell r="F5" t="str">
            <v>сельскохозяйственные товаропроизводители</v>
          </cell>
          <cell r="G5" t="str">
            <v>контора</v>
          </cell>
          <cell r="H5" t="str">
            <v>ул. Комсомольская, д. 5</v>
          </cell>
          <cell r="I5" t="str">
            <v>помещение в административном здании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Иультинский</v>
          </cell>
          <cell r="B6" t="str">
            <v>Эгвекинот</v>
          </cell>
          <cell r="C6" t="str">
            <v>Федеральное государственное унитарное авиационное предприятие "Чукотавиа" филиал аэропорт "Залив Креста"</v>
          </cell>
          <cell r="D6" t="str">
            <v>ЧАО, п. Эгвекинот, ул. Авиационная, д. 4, ИНН 8701000483</v>
          </cell>
          <cell r="E6" t="str">
            <v>Федеральное государственное унитарное авиационное предприятие "Чукотавиа" филиал аэропорт "Залив Креста"</v>
          </cell>
          <cell r="F6" t="str">
            <v>ГУАП  "Чукотавиа"</v>
          </cell>
          <cell r="G6" t="str">
            <v xml:space="preserve"> здание аэропорта</v>
          </cell>
          <cell r="H6" t="str">
            <v xml:space="preserve"> ул. Авиационная, д. 4</v>
          </cell>
          <cell r="I6" t="str">
            <v>отдельно стоящее здание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Иультинский</v>
          </cell>
          <cell r="B7" t="str">
            <v>Эгвекинот</v>
          </cell>
          <cell r="C7" t="str">
            <v>Анадырский центр ОВД филиал "Аэронавигация Северо-Востока"ФГУП "Госкорпорация по ОрВД"</v>
          </cell>
          <cell r="D7" t="str">
            <v>ЧАО, Анадырский район, п. Угольные Копи - 3, ул. Портовая, 14-А</v>
          </cell>
          <cell r="E7" t="str">
            <v>Государственное унитарное дочернее предприятие "Чукотаэронавигация"</v>
          </cell>
          <cell r="F7" t="str">
            <v>ГУДП "Чукотаэронавигация"</v>
          </cell>
          <cell r="G7" t="str">
            <v>служебные помещения</v>
          </cell>
          <cell r="H7" t="str">
            <v xml:space="preserve"> ул. Авиационная, д.4</v>
          </cell>
          <cell r="I7" t="str">
            <v>помещение в административном здании</v>
          </cell>
          <cell r="J7">
            <v>0</v>
          </cell>
          <cell r="K7">
            <v>0</v>
          </cell>
          <cell r="L7">
            <v>0</v>
          </cell>
        </row>
        <row r="8">
          <cell r="A8" t="str">
            <v>Иультинский</v>
          </cell>
          <cell r="B8" t="str">
            <v>Эгвекинот</v>
          </cell>
          <cell r="C8" t="str">
            <v>ООО "Горизонт"</v>
          </cell>
          <cell r="D8" t="str">
            <v>ЧАО, п. Эгвекинот, ул. Портовая, д. 8, ИНН 8704000322</v>
          </cell>
          <cell r="E8" t="str">
            <v>ООО "Горизонт"</v>
          </cell>
          <cell r="F8" t="str">
            <v>прочие коммерческие</v>
          </cell>
          <cell r="G8" t="str">
            <v>контора</v>
          </cell>
          <cell r="H8" t="str">
            <v>ул. Портовая, д. 8</v>
          </cell>
          <cell r="I8" t="str">
            <v>отдельно стоящее здание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Иультинский</v>
          </cell>
          <cell r="B9" t="str">
            <v>Эгвекинот</v>
          </cell>
          <cell r="C9" t="str">
            <v>Администрация МО Иультинский район</v>
          </cell>
          <cell r="D9" t="str">
            <v>ЧАО, п. Эгвекинот, ул. Ленина, д. 9, ИНН 8704001750</v>
          </cell>
          <cell r="E9" t="str">
            <v>Комитет по земельным ресурсам</v>
          </cell>
          <cell r="F9" t="str">
            <v>финансируемые из федерального бюджета</v>
          </cell>
          <cell r="G9" t="str">
            <v>контора</v>
          </cell>
          <cell r="H9" t="str">
            <v>ул. Ленина, д. 9</v>
          </cell>
          <cell r="I9" t="str">
            <v>помещение в административном здании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Иультинский</v>
          </cell>
          <cell r="B10" t="str">
            <v>Эгвекинот</v>
          </cell>
          <cell r="C10" t="str">
            <v>Прокуратура Чукотского АО</v>
          </cell>
          <cell r="D10" t="str">
            <v>ЧАО, г. Анадырь, ул. Отке, д. 29, ИНН 87090046900</v>
          </cell>
          <cell r="E10" t="str">
            <v>Прокуратура Чукотского АО</v>
          </cell>
          <cell r="F10" t="str">
            <v>финансируемые из федерального бюджета</v>
          </cell>
          <cell r="G10" t="str">
            <v>контора</v>
          </cell>
          <cell r="H10" t="str">
            <v>ул. Ленина, д. 20</v>
          </cell>
          <cell r="I10" t="str">
            <v>помещение в административном здании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Иультинский</v>
          </cell>
          <cell r="B11" t="str">
            <v>Эгвекинот</v>
          </cell>
          <cell r="C11" t="str">
            <v>Прокуратура Чукотского АО</v>
          </cell>
          <cell r="D11" t="str">
            <v>ЧАО, г. Анадырь, ул. Отке, д. 29, ИНН 87090046900</v>
          </cell>
          <cell r="E11" t="str">
            <v>Прокуратура Чукотского АО</v>
          </cell>
          <cell r="F11" t="str">
            <v>финансируемые из федерального бюджета</v>
          </cell>
          <cell r="G11" t="str">
            <v>гараж</v>
          </cell>
          <cell r="H11" t="str">
            <v xml:space="preserve">ул. Ленина, д. </v>
          </cell>
          <cell r="I11" t="str">
            <v>отдельно стоящее здание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Иультинский</v>
          </cell>
          <cell r="B12" t="str">
            <v>Эгвекинот</v>
          </cell>
          <cell r="C12" t="str">
            <v>Отдел военизированной охраны при Иультинском РОВД</v>
          </cell>
          <cell r="D12" t="str">
            <v>ЧАО, п. Эгвекинот, ул. Ленина, д. 13, ИНН 8704001929</v>
          </cell>
          <cell r="E12" t="str">
            <v>Отдел военизированной охраны при Иультинском РОВД</v>
          </cell>
          <cell r="F12" t="str">
            <v>прочие коммерческие</v>
          </cell>
          <cell r="G12" t="str">
            <v>контора</v>
          </cell>
          <cell r="H12" t="str">
            <v>ул. Ленина, д. 13</v>
          </cell>
          <cell r="I12" t="str">
            <v>помещение в административном здании</v>
          </cell>
          <cell r="J12">
            <v>0</v>
          </cell>
          <cell r="K12">
            <v>0</v>
          </cell>
          <cell r="L12">
            <v>0</v>
          </cell>
        </row>
        <row r="13">
          <cell r="A13" t="str">
            <v>Иультинский</v>
          </cell>
          <cell r="B13" t="str">
            <v>Эгвекинот</v>
          </cell>
          <cell r="C13" t="str">
            <v>Отдел военизированной охраны при Иультинском РОВД</v>
          </cell>
          <cell r="D13" t="str">
            <v>ЧАО, п. Эгвекинот, ул. Ленина, д. 13, ИНН 8704001929</v>
          </cell>
          <cell r="E13" t="str">
            <v>Отдел военизированной охраны при Иультинском РОВД</v>
          </cell>
          <cell r="F13" t="str">
            <v>прочие коммерческие</v>
          </cell>
          <cell r="G13" t="str">
            <v>гараж</v>
          </cell>
          <cell r="H13">
            <v>0</v>
          </cell>
          <cell r="I13" t="str">
            <v>отдельно стоящее здание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Иультинский</v>
          </cell>
          <cell r="B14" t="str">
            <v>Эгвекинот</v>
          </cell>
          <cell r="C14" t="str">
            <v>Филиал ФГУЗ "Центра гигиены и эпидемиологии по ЧАО в Иультинском районе"</v>
          </cell>
          <cell r="D14" t="str">
            <v>ЧАО, п. Эгвекинот, ул. Ленина, д. 22а, ИНН 8704001728</v>
          </cell>
          <cell r="E14" t="str">
            <v>Филиал ФГУЗ "Центра гигиены и эпидемиологии по ЧАО в Иультинском районе"</v>
          </cell>
          <cell r="F14" t="str">
            <v>финансируемые из федерального бюджета</v>
          </cell>
          <cell r="G14" t="str">
            <v>контора</v>
          </cell>
          <cell r="H14" t="str">
            <v>ул. Ленина, д. 22а</v>
          </cell>
          <cell r="I14" t="str">
            <v>помещение в административном здании</v>
          </cell>
          <cell r="J14">
            <v>0</v>
          </cell>
          <cell r="K14">
            <v>0</v>
          </cell>
          <cell r="L14">
            <v>0</v>
          </cell>
        </row>
        <row r="15">
          <cell r="A15" t="str">
            <v>Иультинский</v>
          </cell>
          <cell r="B15" t="str">
            <v>Эгвекинот</v>
          </cell>
          <cell r="C15" t="str">
            <v>Филиал ФГУЗ "Центра гигиены и эпидемиологии по ЧАО в Иультинском районе"</v>
          </cell>
          <cell r="D15" t="str">
            <v>ЧАО, п. Эгвекинот, ул. Ленина, д. 22а, ИНН 8704001728</v>
          </cell>
          <cell r="E15" t="str">
            <v>Филиал ФГУЗ "Центра гигиены и эпидемиологии по ЧАО в Иультинском районе"</v>
          </cell>
          <cell r="F15" t="str">
            <v>финансируемые из федерального бюджета</v>
          </cell>
          <cell r="G15" t="str">
            <v>хим. лаборатория</v>
          </cell>
          <cell r="H15" t="str">
            <v>ул. Ленина, д. 22а</v>
          </cell>
          <cell r="I15" t="str">
            <v>помещение в административном здании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Иультинский</v>
          </cell>
          <cell r="B16" t="str">
            <v>Эгвекинот</v>
          </cell>
          <cell r="C16" t="str">
            <v>Филиал ФГУЗ "Центра гигиены и эпидемиологии по ЧАО в Иультинском районе"</v>
          </cell>
          <cell r="D16" t="str">
            <v>ЧАО, п. Эгвекинот, ул. Ленина, д. 22а, ИНН 8704001728</v>
          </cell>
          <cell r="E16" t="str">
            <v>Филиал ФГУЗ "Центра гигиены и эпидемиологии по ЧАО в Иультинском районе"</v>
          </cell>
          <cell r="F16" t="str">
            <v>финансируемые из федерального бюджета</v>
          </cell>
          <cell r="G16" t="str">
            <v>бак. лаборатория</v>
          </cell>
          <cell r="H16" t="str">
            <v>ул. Ленина, д. 22а</v>
          </cell>
          <cell r="I16" t="str">
            <v>помещение в административном здании</v>
          </cell>
          <cell r="J16">
            <v>0</v>
          </cell>
          <cell r="K16">
            <v>0</v>
          </cell>
          <cell r="L16">
            <v>0</v>
          </cell>
        </row>
        <row r="17">
          <cell r="A17" t="str">
            <v>Иультинский</v>
          </cell>
          <cell r="B17" t="str">
            <v>Эгвекинот</v>
          </cell>
          <cell r="C17" t="str">
            <v>Филиал ФГУЗ "Центра гигиены и эпидемиологии по ЧАО в Иультинском районе"</v>
          </cell>
          <cell r="D17" t="str">
            <v>ЧАО, п. Эгвекинот, ул. Ленина, д. 22а, ИНН 8709010437</v>
          </cell>
          <cell r="E17" t="str">
            <v>Филиал ФГУЗ "Центра гигиены и эпидемиологии по ЧАО в Иультинском районе"</v>
          </cell>
          <cell r="F17" t="str">
            <v>финансируемые из федерального бюджета</v>
          </cell>
          <cell r="G17" t="str">
            <v>гараж</v>
          </cell>
          <cell r="H17">
            <v>0</v>
          </cell>
          <cell r="I17" t="str">
            <v>отдельно стоящее здание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Иультинский</v>
          </cell>
          <cell r="B18" t="str">
            <v>Эгвекинот</v>
          </cell>
          <cell r="C18" t="str">
            <v>Управление КМНЧК Аппарат Губернатора и Правительства ЧАО</v>
          </cell>
          <cell r="D18" t="str">
            <v>ЧАО, г. Анадырь, ул. Беринга, д. 20, ИНН 8709007480</v>
          </cell>
          <cell r="E18" t="str">
            <v>Управление КМНЧК Аппарат Губернатора и Правительства ЧАО</v>
          </cell>
          <cell r="F18" t="str">
            <v>финансируемые из окружного бюджета</v>
          </cell>
          <cell r="G18" t="str">
            <v>контора</v>
          </cell>
          <cell r="H18" t="str">
            <v>ул. Ленина, 1,Комсомольская 5</v>
          </cell>
          <cell r="I18" t="str">
            <v>помещение в административном здании</v>
          </cell>
          <cell r="J18">
            <v>0</v>
          </cell>
          <cell r="K18">
            <v>0</v>
          </cell>
          <cell r="L18">
            <v>0</v>
          </cell>
        </row>
        <row r="19">
          <cell r="A19" t="str">
            <v>Иультинский</v>
          </cell>
          <cell r="B19" t="str">
            <v>Эгвекинот</v>
          </cell>
          <cell r="C19" t="str">
            <v>ПБОЮЛ Рудковский Б. Ф.</v>
          </cell>
          <cell r="D19" t="str">
            <v>ЧАО,  п. Мыс Шмидта, ул. Полярная, д. 23/1, ИНН 870800002081</v>
          </cell>
          <cell r="E19" t="str">
            <v>ПБОЮЛ Рудковский Б. Ф.</v>
          </cell>
          <cell r="F19" t="str">
            <v>прочие коммерческие</v>
          </cell>
          <cell r="G19" t="str">
            <v>магазин</v>
          </cell>
          <cell r="H19" t="str">
            <v>ул. Ленина</v>
          </cell>
          <cell r="I19" t="str">
            <v>отдельно стоящее здание</v>
          </cell>
          <cell r="J19">
            <v>0</v>
          </cell>
          <cell r="K19">
            <v>0</v>
          </cell>
          <cell r="L19">
            <v>0</v>
          </cell>
        </row>
        <row r="20">
          <cell r="A20" t="str">
            <v>Иультинский</v>
          </cell>
          <cell r="B20" t="str">
            <v>Эгвекинот</v>
          </cell>
          <cell r="C20" t="str">
            <v>Иультинское унитарное муниципальное дорожное ремонтно-строительное предприятие</v>
          </cell>
          <cell r="D20" t="str">
            <v>ЧАО, п. Эгвекинот, ул. Ленина, д. 18, ИНН 8704000467</v>
          </cell>
          <cell r="E20" t="str">
            <v>Иультинское унитарное муниципальное дорожное ремонтно-строительное предприятие</v>
          </cell>
          <cell r="F20" t="str">
            <v>финансируемые из муниципального бюджета</v>
          </cell>
          <cell r="G20" t="str">
            <v>контора</v>
          </cell>
          <cell r="H20" t="str">
            <v>ул. Ленина, д. 18</v>
          </cell>
          <cell r="I20" t="str">
            <v>помещение в административном здании</v>
          </cell>
          <cell r="J20">
            <v>0</v>
          </cell>
          <cell r="K20">
            <v>0</v>
          </cell>
          <cell r="L20">
            <v>0</v>
          </cell>
        </row>
        <row r="21">
          <cell r="A21" t="str">
            <v>Иультинский</v>
          </cell>
          <cell r="B21" t="str">
            <v>Эгвекинот</v>
          </cell>
          <cell r="C21" t="str">
            <v>Иультинское унитарное муниципальное дорожное ремонтно-строительное предприятие</v>
          </cell>
          <cell r="D21" t="str">
            <v>ЧАО, п. Эгвекинот, ул. Ленина, д. 18, ИНН 8704000467</v>
          </cell>
          <cell r="E21" t="str">
            <v>Иультинское унитарное муниципальное дорожное ремонтно-строительное предприятие</v>
          </cell>
          <cell r="F21" t="str">
            <v>финансируемые из муниципального бюджета</v>
          </cell>
          <cell r="G21" t="str">
            <v>гараж</v>
          </cell>
          <cell r="H21" t="str">
            <v>п. Эгвекинот ул. Ленина 16/2</v>
          </cell>
          <cell r="I21" t="str">
            <v>отдельно стоящее здание</v>
          </cell>
          <cell r="J21">
            <v>0</v>
          </cell>
          <cell r="K21">
            <v>0</v>
          </cell>
          <cell r="L21">
            <v>0</v>
          </cell>
        </row>
        <row r="22">
          <cell r="A22" t="str">
            <v>Иультинский</v>
          </cell>
          <cell r="B22" t="str">
            <v>Эгвекинот</v>
          </cell>
          <cell r="C22" t="str">
            <v>ПБОЮЛ Алексеева Л. И.</v>
          </cell>
          <cell r="D22" t="str">
            <v>ЧАО, п. Эгвекинот, ул. Комсомольская, 5, ИНН 870400001453</v>
          </cell>
          <cell r="E22" t="str">
            <v>ПБОЮЛ Алексеева Л. И.</v>
          </cell>
          <cell r="F22" t="str">
            <v>прочие коммерческие</v>
          </cell>
          <cell r="G22" t="str">
            <v>кафе "Северное сияние"</v>
          </cell>
          <cell r="H22" t="str">
            <v>ул. Комсомольская, 6</v>
          </cell>
          <cell r="I22" t="str">
            <v>помещение в отдельно стоящем здании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Иультинский</v>
          </cell>
          <cell r="B23" t="str">
            <v>Эгвекинот</v>
          </cell>
          <cell r="C23" t="str">
            <v>ПБОЮЛ Алексеева Л. И.</v>
          </cell>
          <cell r="D23" t="str">
            <v>ЧАО, п. Эгвекинот, ул. Комсомольская, 5, ИНН 870400001453</v>
          </cell>
          <cell r="E23" t="str">
            <v>ПБОЮЛ Алексеева Л. И.</v>
          </cell>
          <cell r="F23" t="str">
            <v>прочие коммерческие</v>
          </cell>
          <cell r="G23" t="str">
            <v>магазин "Кулинария"</v>
          </cell>
          <cell r="H23" t="str">
            <v>ул. Комсомольская, 6</v>
          </cell>
          <cell r="I23" t="str">
            <v>помещение в отдельно стоящем здании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Иультинский</v>
          </cell>
          <cell r="B24" t="str">
            <v>Эгвекинот</v>
          </cell>
          <cell r="C24" t="str">
            <v>ПБОЮЛ Алексеева Л. И.</v>
          </cell>
          <cell r="D24" t="str">
            <v>ЧАО, п. Эгвекинот, ул. Комсомольская, 5, ИНН 870400001453</v>
          </cell>
          <cell r="E24" t="str">
            <v>ПБОЮЛ Алексеева Л. И.</v>
          </cell>
          <cell r="F24" t="str">
            <v>прочие коммерческие</v>
          </cell>
          <cell r="G24" t="str">
            <v>магазин "Промтовары"</v>
          </cell>
          <cell r="H24" t="str">
            <v>ул. Комсомольская, 6</v>
          </cell>
          <cell r="I24" t="str">
            <v>помещение в отдельно стоящем здании</v>
          </cell>
          <cell r="J24">
            <v>0</v>
          </cell>
          <cell r="K24">
            <v>0</v>
          </cell>
          <cell r="L24">
            <v>0</v>
          </cell>
        </row>
        <row r="25">
          <cell r="A25" t="str">
            <v>Иультинский</v>
          </cell>
          <cell r="B25" t="str">
            <v>Эгвекинот</v>
          </cell>
          <cell r="C25" t="str">
            <v xml:space="preserve">ПБОЮЛ Супенко В. Г. </v>
          </cell>
          <cell r="D25" t="str">
            <v>ЧАО, п. Эгвекинот, ул. Рынтыргина, д. 5, кв. 33</v>
          </cell>
          <cell r="E25" t="str">
            <v xml:space="preserve">ПБОЮЛ Супенко В. Г. </v>
          </cell>
          <cell r="F25" t="str">
            <v>прочие коммерческие</v>
          </cell>
          <cell r="G25" t="str">
            <v>свинарник</v>
          </cell>
          <cell r="H25">
            <v>0</v>
          </cell>
          <cell r="I25" t="str">
            <v>отдельно стоящее здание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Иультинский</v>
          </cell>
          <cell r="B26" t="str">
            <v>Эгвекинот</v>
          </cell>
          <cell r="C26" t="str">
            <v>Администрация МО Иультинский район</v>
          </cell>
          <cell r="D26" t="str">
            <v>ЧАО, п. Эгвекинот, ул. Ленина, д. 9, ИНН 8704001774</v>
          </cell>
          <cell r="E26" t="str">
            <v>Отдел образования администрации Иультинского района</v>
          </cell>
          <cell r="F26" t="str">
            <v>финансируемые из муниципального бюджета</v>
          </cell>
          <cell r="G26" t="str">
            <v>контора</v>
          </cell>
          <cell r="H26" t="str">
            <v xml:space="preserve"> Прокунина, 4</v>
          </cell>
          <cell r="I26" t="str">
            <v>отдельно стоящее здание</v>
          </cell>
          <cell r="J26">
            <v>0</v>
          </cell>
          <cell r="K26">
            <v>0</v>
          </cell>
          <cell r="L26">
            <v>0</v>
          </cell>
        </row>
        <row r="27">
          <cell r="A27" t="str">
            <v>Иультинский</v>
          </cell>
          <cell r="B27" t="str">
            <v>Эгвекинот</v>
          </cell>
          <cell r="C27" t="str">
            <v>Администрация МО Иультинский район</v>
          </cell>
          <cell r="D27" t="str">
            <v>ЧАО, п. Эгвекинот, ул. Ленина, д. 9, ИНН 8704001774</v>
          </cell>
          <cell r="E27" t="str">
            <v>Отдел образования администрации Иультинского района</v>
          </cell>
          <cell r="F27" t="str">
            <v>финансируемые из муниципального бюджета</v>
          </cell>
          <cell r="G27" t="str">
            <v>гараж</v>
          </cell>
          <cell r="H27" t="str">
            <v xml:space="preserve"> п. Эгвекинот</v>
          </cell>
          <cell r="I27" t="str">
            <v>отдельно стоящее здание</v>
          </cell>
          <cell r="J27">
            <v>0</v>
          </cell>
          <cell r="K27">
            <v>0</v>
          </cell>
          <cell r="L27">
            <v>0</v>
          </cell>
        </row>
        <row r="28">
          <cell r="A28" t="str">
            <v>Иультинский</v>
          </cell>
          <cell r="B28" t="str">
            <v>Эгвекинот</v>
          </cell>
          <cell r="C28" t="str">
            <v>Администрация МО Иультинский район</v>
          </cell>
          <cell r="D28" t="str">
            <v>ЧАО, п. Эгвекинот, ул. Ленина, д. 9, ИНН 8704001774</v>
          </cell>
          <cell r="E28" t="str">
            <v>Отдел образования администрации Иультинского района</v>
          </cell>
          <cell r="F28" t="str">
            <v>финансируемые из муниципального бюджета</v>
          </cell>
          <cell r="G28" t="str">
            <v>д\с "Аленушка"</v>
          </cell>
          <cell r="H28" t="str">
            <v xml:space="preserve"> п. Эгвекинот ул. Попова </v>
          </cell>
          <cell r="I28" t="str">
            <v>отдельно стоящее здание</v>
          </cell>
          <cell r="J28">
            <v>1400</v>
          </cell>
          <cell r="K28">
            <v>0</v>
          </cell>
          <cell r="L28">
            <v>0</v>
          </cell>
        </row>
        <row r="29">
          <cell r="A29" t="str">
            <v>Иультинский</v>
          </cell>
          <cell r="B29" t="str">
            <v>Эгвекинот</v>
          </cell>
          <cell r="C29" t="str">
            <v>Администрация МО Иультинский район</v>
          </cell>
          <cell r="D29" t="str">
            <v>ЧАО, п. Эгвекинот, ул. Ленина, д. 9, ИНН 8704001774</v>
          </cell>
          <cell r="E29" t="str">
            <v>Отдел образования администрации Иультинского района</v>
          </cell>
          <cell r="F29" t="str">
            <v>финансируемые из муниципального бюджета</v>
          </cell>
          <cell r="G29" t="str">
            <v>д\с "Золотинка"</v>
          </cell>
          <cell r="H29" t="str">
            <v xml:space="preserve"> п. Эгвекинот</v>
          </cell>
          <cell r="I29" t="str">
            <v>отдельно стоящее здание</v>
          </cell>
          <cell r="J29">
            <v>0</v>
          </cell>
          <cell r="K29">
            <v>0</v>
          </cell>
          <cell r="L29">
            <v>0</v>
          </cell>
        </row>
        <row r="30">
          <cell r="A30" t="str">
            <v>Иультинский</v>
          </cell>
          <cell r="B30" t="str">
            <v>Эгвекинот</v>
          </cell>
          <cell r="C30" t="str">
            <v>Администрация МО Иультинский район</v>
          </cell>
          <cell r="D30" t="str">
            <v>ЧАО, п. Эгвекинот, ул. Ленина, д. 9, ИНН 8704001774</v>
          </cell>
          <cell r="E30" t="str">
            <v>Отдел образования администрации Иультинского района</v>
          </cell>
          <cell r="F30" t="str">
            <v>финансируемые из муниципального бюджета</v>
          </cell>
          <cell r="G30" t="str">
            <v>школа п. Озерный</v>
          </cell>
          <cell r="H30" t="str">
            <v xml:space="preserve"> п. Эгвекинот-1</v>
          </cell>
          <cell r="I30" t="str">
            <v>отдельно стоящее здание</v>
          </cell>
          <cell r="J30">
            <v>100</v>
          </cell>
          <cell r="K30">
            <v>0</v>
          </cell>
          <cell r="L30">
            <v>0</v>
          </cell>
        </row>
        <row r="31">
          <cell r="A31" t="str">
            <v>Иультинский</v>
          </cell>
          <cell r="B31" t="str">
            <v>Эгвекинот</v>
          </cell>
          <cell r="C31" t="str">
            <v>Администрация МО Иультинский район</v>
          </cell>
          <cell r="D31" t="str">
            <v>ЧАО, п. Эгвекинот, ул. Ленина, д. 9, ИНН 8704001774</v>
          </cell>
          <cell r="E31" t="str">
            <v>Отдел образования администрации Иультинского района</v>
          </cell>
          <cell r="F31" t="str">
            <v>финансируемые из муниципального бюджета</v>
          </cell>
          <cell r="G31" t="str">
            <v>ЦДО</v>
          </cell>
          <cell r="H31" t="str">
            <v xml:space="preserve"> п. Эгвекинот,ул. Прокунина 6</v>
          </cell>
          <cell r="I31" t="str">
            <v>отдельно стоящее здание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Иультинский</v>
          </cell>
          <cell r="B32" t="str">
            <v>Эгвекинот</v>
          </cell>
          <cell r="C32" t="str">
            <v>Администрация МО Иультинский район</v>
          </cell>
          <cell r="D32" t="str">
            <v>ЧАО, п. Эгвекинот, ул. Ленина, д. 9, ИНН 8704001774</v>
          </cell>
          <cell r="E32" t="str">
            <v>Отдел образования администрации Иультинского района</v>
          </cell>
          <cell r="F32" t="str">
            <v>финансируемые из муниципального бюджета</v>
          </cell>
          <cell r="G32" t="str">
            <v>Эгвекинотская средняя школа №1</v>
          </cell>
          <cell r="H32" t="str">
            <v>ул. Комсомольская, д. 11</v>
          </cell>
          <cell r="I32" t="str">
            <v>отдельно стоящее здание</v>
          </cell>
          <cell r="J32">
            <v>780</v>
          </cell>
          <cell r="K32">
            <v>0</v>
          </cell>
          <cell r="L32">
            <v>0</v>
          </cell>
        </row>
        <row r="33">
          <cell r="A33" t="str">
            <v>Иультинский</v>
          </cell>
          <cell r="B33" t="str">
            <v>Эгвекинот</v>
          </cell>
          <cell r="C33" t="str">
            <v xml:space="preserve">ЧП БОЮЛ Богза Ю. В. </v>
          </cell>
          <cell r="D33" t="str">
            <v>ЧАО, п. Эгвекинот, ул. Советская, д. 6, кв. 3, ИНН 870800001419</v>
          </cell>
          <cell r="E33" t="str">
            <v xml:space="preserve">ЧП БОЮЛ Богза Ю. В. </v>
          </cell>
          <cell r="F33" t="str">
            <v>прочие коммерческие</v>
          </cell>
          <cell r="G33" t="str">
            <v>магазин "1000 мелочей"</v>
          </cell>
          <cell r="H33" t="str">
            <v xml:space="preserve"> ул. Ленина, д. 6</v>
          </cell>
          <cell r="I33" t="str">
            <v>помещение в жилом доме</v>
          </cell>
          <cell r="J33">
            <v>0</v>
          </cell>
          <cell r="K33">
            <v>0</v>
          </cell>
          <cell r="L33">
            <v>0</v>
          </cell>
        </row>
        <row r="34">
          <cell r="A34" t="str">
            <v>Иультинский</v>
          </cell>
          <cell r="B34" t="str">
            <v>Эгвекинот</v>
          </cell>
          <cell r="C34" t="str">
            <v xml:space="preserve">ЧП БОЮЛ Богза Ю. В. </v>
          </cell>
          <cell r="D34" t="str">
            <v>ЧАО, п. Эгвекинот, ул. Советская, д. 6, кв. 3, ИНН 870800001419</v>
          </cell>
          <cell r="E34" t="str">
            <v xml:space="preserve">ЧП БОЮЛ Богза Ю. В. </v>
          </cell>
          <cell r="F34" t="str">
            <v>прочие коммерческие</v>
          </cell>
          <cell r="G34" t="str">
            <v>магазин "Подарки"</v>
          </cell>
          <cell r="H34" t="str">
            <v>ул. Советская, 6</v>
          </cell>
          <cell r="I34" t="str">
            <v>помещение в жилом доме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Иультинский</v>
          </cell>
          <cell r="B35" t="str">
            <v>Эгвекинот</v>
          </cell>
          <cell r="C35" t="str">
            <v xml:space="preserve">ЧП БОЮЛ Богза Ю. В. </v>
          </cell>
          <cell r="D35" t="str">
            <v>ЧАО, п. Эгвекинот, ул. Советская, д. 6, кв. 3, ИНН 870800001419</v>
          </cell>
          <cell r="E35" t="str">
            <v xml:space="preserve">ЧП БОЮЛ Богза Ю. В. </v>
          </cell>
          <cell r="F35" t="str">
            <v>прочие коммерческие</v>
          </cell>
          <cell r="G35" t="str">
            <v>магазин "Антарес"</v>
          </cell>
          <cell r="H35" t="str">
            <v>ул. Прокунина, 1</v>
          </cell>
          <cell r="I35" t="str">
            <v>помещение в жилом доме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Иультинский</v>
          </cell>
          <cell r="B36" t="str">
            <v>Эгвекинот</v>
          </cell>
          <cell r="C36" t="str">
            <v xml:space="preserve">ПБОЮЛ Акиньшина Р. А. </v>
          </cell>
          <cell r="D36" t="str">
            <v>ЧАО, п. Эгвекинот, ул. Ленина, д. 13, ИНН 8704000869</v>
          </cell>
          <cell r="E36" t="str">
            <v xml:space="preserve">ПБОЮЛ Акиньшина Р. А. </v>
          </cell>
          <cell r="F36" t="str">
            <v>прочие коммерческие</v>
          </cell>
          <cell r="G36" t="str">
            <v>магазин "Виктория"</v>
          </cell>
          <cell r="H36" t="str">
            <v xml:space="preserve"> ул. Ленина, д. 13</v>
          </cell>
          <cell r="I36" t="str">
            <v>помещение в административном здании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Иультинский</v>
          </cell>
          <cell r="B37" t="str">
            <v>Эгвекинот</v>
          </cell>
          <cell r="C37" t="str">
            <v>ПБОЮЛ Долиненко Т. И.</v>
          </cell>
          <cell r="D37" t="str">
            <v>ЧАО, п. Эгвекинот, ул. Рынтыргина, д. 3, кв. 5, ИНН 870400003605</v>
          </cell>
          <cell r="E37" t="str">
            <v>ПБОЮЛ Долиненко Т. И.</v>
          </cell>
          <cell r="F37" t="str">
            <v>прочие коммерческие</v>
          </cell>
          <cell r="G37" t="str">
            <v>магазин " У Тамары"</v>
          </cell>
          <cell r="H37" t="str">
            <v>ул. Прокунина, д. 2</v>
          </cell>
          <cell r="I37" t="str">
            <v>помещение в жилом доме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Иультинский</v>
          </cell>
          <cell r="B38" t="str">
            <v>Эгвекинот</v>
          </cell>
          <cell r="C38" t="str">
            <v>ООО "Каскад - 2"</v>
          </cell>
          <cell r="D38" t="str">
            <v>ЧАО, п. Эгвекинот, ул. Ленина, д. 20/21,  ИНН 8704001213</v>
          </cell>
          <cell r="E38" t="str">
            <v>ООО "Каскад - 2"</v>
          </cell>
          <cell r="F38" t="str">
            <v>прочие коммерческие</v>
          </cell>
          <cell r="G38" t="str">
            <v>магазин "Юлия-2"</v>
          </cell>
          <cell r="H38" t="str">
            <v>ул. Ленина, д. 21</v>
          </cell>
          <cell r="I38" t="str">
            <v>помещение в жилом доме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Иультинский</v>
          </cell>
          <cell r="B39" t="str">
            <v>Эгвекинот</v>
          </cell>
          <cell r="C39" t="str">
            <v>Администрация МО Иультинский район</v>
          </cell>
          <cell r="D39" t="str">
            <v>ЧАО, п. Эгвекинот, ул. Ленина, д. 9, ИНН 8704004038</v>
          </cell>
          <cell r="E39" t="str">
            <v>Управление социальной политики</v>
          </cell>
          <cell r="F39" t="str">
            <v>финансируемые из муниципального бюджета</v>
          </cell>
          <cell r="G39" t="str">
            <v>музей</v>
          </cell>
          <cell r="H39" t="str">
            <v>ул. Ленина 19</v>
          </cell>
          <cell r="I39" t="str">
            <v>отдельно стоящее здание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Иультинский</v>
          </cell>
          <cell r="B40" t="str">
            <v>Эгвекинот</v>
          </cell>
          <cell r="C40" t="str">
            <v>Администрация МО Иультинский район</v>
          </cell>
          <cell r="D40" t="str">
            <v>ЧАО, п. Эгвекинот, ул. Ленина, д. 9, ИНН 8704004038</v>
          </cell>
          <cell r="E40" t="str">
            <v>Управление социальной политики</v>
          </cell>
          <cell r="F40" t="str">
            <v>финансируемые из муниципального бюджета</v>
          </cell>
          <cell r="G40" t="str">
            <v>детская библиотека</v>
          </cell>
          <cell r="H40" t="str">
            <v>ул. Рынтыргина, д. 5</v>
          </cell>
          <cell r="I40" t="str">
            <v>помещение в жилом доме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>Иультинский</v>
          </cell>
          <cell r="B41" t="str">
            <v>Эгвекинот</v>
          </cell>
          <cell r="C41" t="str">
            <v>Администрация МО Иультинский район</v>
          </cell>
          <cell r="D41" t="str">
            <v>ЧАО, п. Эгвекинот, ул. Ленина, д. 9, ИНН 8704004038</v>
          </cell>
          <cell r="E41" t="str">
            <v>Управление социальной политики</v>
          </cell>
          <cell r="F41" t="str">
            <v>финансируемые из муниципального бюджета</v>
          </cell>
          <cell r="G41" t="str">
            <v>центральная библиотека</v>
          </cell>
          <cell r="H41" t="str">
            <v>ул. Прокунина, д. 12/1</v>
          </cell>
          <cell r="I41" t="str">
            <v>помещение в жилом доме</v>
          </cell>
          <cell r="J41">
            <v>50</v>
          </cell>
          <cell r="K41">
            <v>0</v>
          </cell>
          <cell r="L41">
            <v>0</v>
          </cell>
        </row>
        <row r="42">
          <cell r="A42" t="str">
            <v>Иультинский</v>
          </cell>
          <cell r="B42" t="str">
            <v>Эгвекинот</v>
          </cell>
          <cell r="C42" t="str">
            <v>Администрация МО Иультинский район</v>
          </cell>
          <cell r="D42" t="str">
            <v>ЧАО, п. Эгвекинот, ул. Ленина, д. 9, ИНН 8704004038</v>
          </cell>
          <cell r="E42" t="str">
            <v>Управление социальной политики</v>
          </cell>
          <cell r="F42" t="str">
            <v>финансируемые из муниципального бюджета</v>
          </cell>
          <cell r="G42" t="str">
            <v>дом культуры</v>
          </cell>
          <cell r="H42" t="str">
            <v xml:space="preserve"> п. Эгвекинот</v>
          </cell>
          <cell r="I42" t="str">
            <v>отдельно стоящее здание</v>
          </cell>
          <cell r="J42">
            <v>100</v>
          </cell>
          <cell r="K42">
            <v>0</v>
          </cell>
          <cell r="L42">
            <v>0</v>
          </cell>
        </row>
        <row r="43">
          <cell r="A43" t="str">
            <v>Иультинский</v>
          </cell>
          <cell r="B43" t="str">
            <v>Эгвекинот</v>
          </cell>
          <cell r="C43" t="str">
            <v>Администрация МО Иультинский район</v>
          </cell>
          <cell r="D43" t="str">
            <v>ЧАО, п. Эгвекинот, ул. Ленина, д. 9, ИНН 8704004038</v>
          </cell>
          <cell r="E43" t="str">
            <v>Управление социальной политики</v>
          </cell>
          <cell r="F43" t="str">
            <v>финансируемые из муниципального бюджета</v>
          </cell>
          <cell r="G43" t="str">
            <v>дом культуры п. Озерный</v>
          </cell>
          <cell r="H43" t="str">
            <v>ул. Гагарина</v>
          </cell>
          <cell r="I43" t="str">
            <v>помещение в отдельно стоящем здании</v>
          </cell>
          <cell r="J43">
            <v>50</v>
          </cell>
          <cell r="K43">
            <v>0</v>
          </cell>
          <cell r="L43">
            <v>0</v>
          </cell>
        </row>
        <row r="44">
          <cell r="A44" t="str">
            <v>Иультинский</v>
          </cell>
          <cell r="B44" t="str">
            <v>Эгвекинот</v>
          </cell>
          <cell r="C44" t="str">
            <v>Администрация МО Иультинский район</v>
          </cell>
          <cell r="D44" t="str">
            <v>ЧАО, п. Эгвекинот, ул. Ленина, д. 9, ИНН 8704004038</v>
          </cell>
          <cell r="E44" t="str">
            <v>Управление социальной политики</v>
          </cell>
          <cell r="F44" t="str">
            <v>финансируемые из муниципального бюджета</v>
          </cell>
          <cell r="G44" t="str">
            <v>библиотека п. Озерный</v>
          </cell>
          <cell r="H44" t="str">
            <v>ул. Гагарина</v>
          </cell>
          <cell r="I44" t="str">
            <v>помещение в отдельно стоящем здании</v>
          </cell>
          <cell r="J44">
            <v>0</v>
          </cell>
          <cell r="K44">
            <v>0</v>
          </cell>
          <cell r="L44">
            <v>0</v>
          </cell>
        </row>
        <row r="45">
          <cell r="A45" t="str">
            <v>Иультинский</v>
          </cell>
          <cell r="B45" t="str">
            <v>Эгвекинот</v>
          </cell>
          <cell r="C45" t="str">
            <v>Администрация МО Иультинский район</v>
          </cell>
          <cell r="D45" t="str">
            <v>ЧАО, п. Эгвекинот, ул. Ленина, д. 9, ИНН 8704004038</v>
          </cell>
          <cell r="E45" t="str">
            <v>Управление социальной политики</v>
          </cell>
          <cell r="F45" t="str">
            <v>финансируемые из муниципального бюджета</v>
          </cell>
          <cell r="G45" t="str">
            <v>музыкальная школа п. Озерный</v>
          </cell>
          <cell r="H45" t="str">
            <v>нет</v>
          </cell>
          <cell r="I45" t="str">
            <v>помещение в отдельно стоящем здании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Иультинский</v>
          </cell>
          <cell r="B46" t="str">
            <v>Эгвекинот</v>
          </cell>
          <cell r="C46" t="str">
            <v>Администрация МО Иультинский район</v>
          </cell>
          <cell r="D46" t="str">
            <v>ЧАО, п. Эгвекинот, ул. Ленина, д. 9, ИНН 8704004038</v>
          </cell>
          <cell r="E46" t="str">
            <v>Управление социальной политики</v>
          </cell>
          <cell r="F46" t="str">
            <v>финансируемые из муниципального бюджета</v>
          </cell>
          <cell r="G46" t="str">
            <v>Эгвекинотская детская школа искусств</v>
          </cell>
          <cell r="H46" t="str">
            <v>ул. Прокунина, д. 6</v>
          </cell>
          <cell r="I46" t="str">
            <v>помещение в отдельно стоящем здании</v>
          </cell>
          <cell r="J46">
            <v>100</v>
          </cell>
          <cell r="K46">
            <v>0</v>
          </cell>
          <cell r="L46">
            <v>0</v>
          </cell>
        </row>
        <row r="47">
          <cell r="A47" t="str">
            <v>Иультинский</v>
          </cell>
          <cell r="B47" t="str">
            <v>Эгвекинот</v>
          </cell>
          <cell r="C47" t="str">
            <v>ОВД Иультинского района УВД ЧАО</v>
          </cell>
          <cell r="D47" t="str">
            <v>ЧАО, п. Эгвекинот, ул. Прокунина, д. 14, ИНН 8704001848</v>
          </cell>
          <cell r="E47" t="str">
            <v>ОВД Иультинского района УВД ЧАО</v>
          </cell>
          <cell r="F47" t="str">
            <v>финансируемые из окружного бюджета</v>
          </cell>
          <cell r="G47" t="str">
            <v>контора ГИБДД</v>
          </cell>
          <cell r="H47" t="str">
            <v>ул. Прокунина, д. 14</v>
          </cell>
          <cell r="I47" t="str">
            <v>помещение в отдельно стоящем здании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Иультинский</v>
          </cell>
          <cell r="B48" t="str">
            <v>Эгвекинот</v>
          </cell>
          <cell r="C48" t="str">
            <v>ОВД Иультинского района УВД ЧАО</v>
          </cell>
          <cell r="D48" t="str">
            <v>ЧАО, п. Эгвекинот, ул. Прокунина, д. 14, ИНН 8704001848</v>
          </cell>
          <cell r="E48" t="str">
            <v>ОВД Иультинского района УВД ЧАО</v>
          </cell>
          <cell r="F48" t="str">
            <v>финансируемые из окружного бюджета</v>
          </cell>
          <cell r="G48" t="str">
            <v>гараж</v>
          </cell>
          <cell r="H48" t="str">
            <v>ул. Прокунина</v>
          </cell>
          <cell r="I48" t="str">
            <v>отдельно стоящее здание</v>
          </cell>
          <cell r="J48">
            <v>0</v>
          </cell>
          <cell r="K48">
            <v>0</v>
          </cell>
          <cell r="L48">
            <v>0</v>
          </cell>
        </row>
        <row r="49">
          <cell r="A49" t="str">
            <v>Иультинский</v>
          </cell>
          <cell r="B49" t="str">
            <v>Эгвекинот</v>
          </cell>
          <cell r="C49" t="str">
            <v>ГП Издательство "Крайний Север"</v>
          </cell>
          <cell r="D49" t="str">
            <v>ЧАО, г. Анадырь, ул. Южная, д. 14, ИНН 8709008340</v>
          </cell>
          <cell r="E49" t="str">
            <v>ГП Издательство "Крайний Север"</v>
          </cell>
          <cell r="F49" t="str">
            <v>прочие коммерческие</v>
          </cell>
          <cell r="G49" t="str">
            <v>контора</v>
          </cell>
          <cell r="H49" t="str">
            <v>ул. Прокунина, д. 1 кв.2,3,4</v>
          </cell>
          <cell r="I49" t="str">
            <v>помещение в жилом доме</v>
          </cell>
          <cell r="J49">
            <v>0</v>
          </cell>
          <cell r="K49">
            <v>0</v>
          </cell>
          <cell r="L49">
            <v>0</v>
          </cell>
        </row>
        <row r="50">
          <cell r="A50" t="str">
            <v>Иультинский</v>
          </cell>
          <cell r="B50" t="str">
            <v>Эгвекинот</v>
          </cell>
          <cell r="C50" t="str">
            <v>АК СБ РФ ОАО Чукотское отделение сбербанка №8557</v>
          </cell>
          <cell r="D50" t="str">
            <v>ЧАО, г. Анадырь, ул. Беринга, д. 6, ИНН 77007083893</v>
          </cell>
          <cell r="E50" t="str">
            <v>АК СБ РФ ОАО Чукотское отделение сбербанка №8557</v>
          </cell>
          <cell r="F50" t="str">
            <v>прочие коммерческие</v>
          </cell>
          <cell r="G50" t="str">
            <v>помещение сбербанка</v>
          </cell>
          <cell r="H50" t="str">
            <v>ул. Рынтыргина, д. 5</v>
          </cell>
          <cell r="I50" t="str">
            <v>помещение в жилом доме</v>
          </cell>
          <cell r="J50">
            <v>0</v>
          </cell>
          <cell r="K50">
            <v>0</v>
          </cell>
          <cell r="L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Иультинский</v>
          </cell>
          <cell r="B52" t="str">
            <v>Эгвекинот</v>
          </cell>
          <cell r="C52" t="str">
            <v>Эгвекинотский общеобразовательный лицей-интернат</v>
          </cell>
          <cell r="D52" t="str">
            <v>ЧАО, п. Эгвекинот, ул. Рынтыргина, д. 2, ИНН 8704001742</v>
          </cell>
          <cell r="E52" t="str">
            <v>Эгвекинотский общеобразовательный лицей-интернат</v>
          </cell>
          <cell r="F52" t="str">
            <v>финансируемые из муниципального бюджета</v>
          </cell>
          <cell r="G52" t="str">
            <v>здание лицея-интерната</v>
          </cell>
          <cell r="H52" t="str">
            <v>ул. Рынтыргина, д. 2</v>
          </cell>
          <cell r="I52" t="str">
            <v>отдельно стоящее здание</v>
          </cell>
          <cell r="J52">
            <v>1200</v>
          </cell>
          <cell r="K52">
            <v>0</v>
          </cell>
          <cell r="L52">
            <v>0</v>
          </cell>
        </row>
        <row r="53">
          <cell r="A53" t="str">
            <v>Иультинский</v>
          </cell>
          <cell r="B53" t="str">
            <v>Эгвекинот</v>
          </cell>
          <cell r="C53" t="str">
            <v>Администрация МО Иультинский район</v>
          </cell>
          <cell r="D53" t="str">
            <v>ЧАО, п. Эгвекинот, ул. Ленина, д. 9, ИНН 8704001750</v>
          </cell>
          <cell r="E53" t="str">
            <v>Дом Спорта</v>
          </cell>
          <cell r="F53" t="str">
            <v>финансируемые из муниципального бюджета</v>
          </cell>
          <cell r="G53" t="str">
            <v>здание Дома Спорта</v>
          </cell>
          <cell r="H53" t="str">
            <v>ул. Портовая, д. 10</v>
          </cell>
          <cell r="I53" t="str">
            <v>отдельно стоящее здание</v>
          </cell>
          <cell r="J53">
            <v>100</v>
          </cell>
          <cell r="K53">
            <v>0</v>
          </cell>
          <cell r="L53">
            <v>0</v>
          </cell>
        </row>
        <row r="54">
          <cell r="A54" t="str">
            <v>Иультинский</v>
          </cell>
          <cell r="B54" t="str">
            <v>Эгвекинот</v>
          </cell>
          <cell r="C54" t="str">
            <v>Администрация МО Иультинский район</v>
          </cell>
          <cell r="D54" t="str">
            <v>ЧАО, п. Эгвекинот, ул. Ленина, д. 9, ИНН 8704001750</v>
          </cell>
          <cell r="E54" t="str">
            <v>Дом Спорта</v>
          </cell>
          <cell r="F54" t="str">
            <v>финансируемые из муниципального бюджета</v>
          </cell>
          <cell r="G54" t="str">
            <v>каток</v>
          </cell>
          <cell r="H54" t="str">
            <v>ул. Портовая, д. 11</v>
          </cell>
          <cell r="I54" t="str">
            <v>отдельно стоящее здание</v>
          </cell>
          <cell r="J54">
            <v>0</v>
          </cell>
          <cell r="K54">
            <v>0</v>
          </cell>
          <cell r="L54">
            <v>0</v>
          </cell>
        </row>
        <row r="55">
          <cell r="A55" t="str">
            <v>Иультинский</v>
          </cell>
          <cell r="B55" t="str">
            <v>Эгвекинот</v>
          </cell>
          <cell r="C55" t="str">
            <v>ГП "Чукотфармация"</v>
          </cell>
          <cell r="D55" t="str">
            <v>ЧАО, г. Анадырь, ул. Партизанская, д. 53, ИНН 8709008678</v>
          </cell>
          <cell r="E55" t="str">
            <v>ГП "Чукотфармация"</v>
          </cell>
          <cell r="F55" t="str">
            <v>прочие коммерческие</v>
          </cell>
          <cell r="G55" t="str">
            <v>здание аптеки</v>
          </cell>
          <cell r="H55" t="str">
            <v>ул. Рынтыргина, д. 1</v>
          </cell>
          <cell r="I55" t="str">
            <v>отдельно стоящее здание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Иультинский</v>
          </cell>
          <cell r="B56" t="str">
            <v>Эгвекинот</v>
          </cell>
          <cell r="C56" t="str">
            <v>Региональное Управление Федеральной службы РФ по контролю за оборотом наркотиков по Магаданской области</v>
          </cell>
          <cell r="D56" t="str">
            <v>ЧАО, г.Магадан ул. К.Маркса 45, ИНН 4909907812</v>
          </cell>
          <cell r="E56" t="str">
            <v>Региональное Управление Федеральной службы РФ по контролю за оборотом наркотиков по Магаданской области</v>
          </cell>
          <cell r="F56" t="str">
            <v>финансируемые из федерального бюджета</v>
          </cell>
          <cell r="G56" t="str">
            <v>контора</v>
          </cell>
          <cell r="H56" t="str">
            <v>ул. Ленина, д. 18</v>
          </cell>
          <cell r="I56" t="str">
            <v>помещение в административном здании</v>
          </cell>
          <cell r="J56">
            <v>0</v>
          </cell>
          <cell r="K56">
            <v>0</v>
          </cell>
          <cell r="L56">
            <v>0</v>
          </cell>
        </row>
        <row r="57">
          <cell r="A57" t="str">
            <v>Иультинский</v>
          </cell>
          <cell r="B57" t="str">
            <v>Эгвекинот</v>
          </cell>
          <cell r="C57" t="str">
            <v>УФС по ветеринарному и фитосанитарному надзору по ЧАО</v>
          </cell>
          <cell r="D57" t="str">
            <v>ЧАО, п. Эгвекинот, ул. Ленина, д. 18, ИНН 8704001830</v>
          </cell>
          <cell r="E57" t="str">
            <v>УФС по ветеринарному и фитосанитарному надзору по ЧАО</v>
          </cell>
          <cell r="F57" t="str">
            <v>финансируемые из федерального бюджета</v>
          </cell>
          <cell r="G57" t="str">
            <v>контора</v>
          </cell>
          <cell r="H57" t="str">
            <v>ул. Ленина, д. 18</v>
          </cell>
          <cell r="I57" t="str">
            <v>помещение в административном здании</v>
          </cell>
          <cell r="J57">
            <v>0</v>
          </cell>
          <cell r="K57">
            <v>0</v>
          </cell>
          <cell r="L57">
            <v>0</v>
          </cell>
        </row>
        <row r="58">
          <cell r="A58" t="str">
            <v>Иультинский</v>
          </cell>
          <cell r="B58" t="str">
            <v>Эгвекинот</v>
          </cell>
          <cell r="C58" t="str">
            <v>ФГУ "Севвострыбвод"</v>
          </cell>
          <cell r="D58" t="str">
            <v>г. Петропавловск- Камчатский, ул. Королева, д. 58, ИНН 87090035</v>
          </cell>
          <cell r="E58" t="str">
            <v>ФГУ "Севвострыбфлот" (рыбохрана)</v>
          </cell>
          <cell r="F58" t="str">
            <v>финансируемые из федерального бюджета</v>
          </cell>
          <cell r="G58" t="str">
            <v>контора</v>
          </cell>
          <cell r="H58" t="str">
            <v>ул. Набережная, д. 1, кв. 3</v>
          </cell>
          <cell r="I58" t="str">
            <v>помещение в жилом доме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Иультинский</v>
          </cell>
          <cell r="B59" t="str">
            <v>Эгвекинот</v>
          </cell>
          <cell r="C59" t="str">
            <v>Государственное учреждение здравоохранения "Бюро судебно-медицинской экспертизы"</v>
          </cell>
          <cell r="D59" t="str">
            <v>ЧАО, г. Анадырь, ул. Отке, д. 33б, ИНН 8709009600</v>
          </cell>
          <cell r="E59" t="str">
            <v>Государственное учреждение здравоохранения "Бюро судебно-медицинской экспертизы"</v>
          </cell>
          <cell r="F59" t="str">
            <v>финансируемые из окружного бюджета</v>
          </cell>
          <cell r="G59" t="str">
            <v>контора</v>
          </cell>
          <cell r="H59" t="str">
            <v>ул. Комсомольская, 5</v>
          </cell>
          <cell r="I59" t="str">
            <v>помещение в жилом доме</v>
          </cell>
          <cell r="J59">
            <v>0</v>
          </cell>
          <cell r="K59">
            <v>0</v>
          </cell>
          <cell r="L59">
            <v>0</v>
          </cell>
        </row>
        <row r="60">
          <cell r="A60" t="str">
            <v>Иультинский</v>
          </cell>
          <cell r="B60" t="str">
            <v>Эгвекинот</v>
          </cell>
          <cell r="C60" t="str">
            <v>ФГУ УФК по Хабаровскому краю Чернореченская КЭЧ</v>
          </cell>
          <cell r="D60" t="str">
            <v>г.Хабаровск ГРКЦ ГУ банка России ИНН 2724023060</v>
          </cell>
          <cell r="E60" t="str">
            <v>Объединенный военный комиссариат Иультинского района ЧАО</v>
          </cell>
          <cell r="F60" t="str">
            <v>финансируемые из федерального бюджета</v>
          </cell>
          <cell r="G60" t="str">
            <v>контора</v>
          </cell>
          <cell r="H60" t="str">
            <v>ул. Ленина, д. 13</v>
          </cell>
          <cell r="I60" t="str">
            <v>помещение в административном здании</v>
          </cell>
          <cell r="J60">
            <v>0</v>
          </cell>
          <cell r="K60">
            <v>0</v>
          </cell>
          <cell r="L60">
            <v>0</v>
          </cell>
        </row>
        <row r="61">
          <cell r="A61" t="str">
            <v>Иультинский</v>
          </cell>
          <cell r="B61" t="str">
            <v>Эгвекинот</v>
          </cell>
          <cell r="C61" t="str">
            <v>ЗАО "Чукотская торговая компания"</v>
          </cell>
          <cell r="D61" t="str">
            <v>ЧАО, п. Эгвекинот, ул. Ленина, д. 12, ИНН 8704000668</v>
          </cell>
          <cell r="E61" t="str">
            <v>ЗАО "Чукотская торговая компания"</v>
          </cell>
          <cell r="F61" t="str">
            <v>прочие коммерческие</v>
          </cell>
          <cell r="G61" t="str">
            <v>общежитие</v>
          </cell>
          <cell r="H61" t="str">
            <v>ул. Ленина</v>
          </cell>
          <cell r="I61" t="str">
            <v>коттеджи</v>
          </cell>
          <cell r="J61">
            <v>4300</v>
          </cell>
          <cell r="K61">
            <v>0</v>
          </cell>
          <cell r="L61">
            <v>0</v>
          </cell>
        </row>
        <row r="62">
          <cell r="A62" t="str">
            <v>Иультинский</v>
          </cell>
          <cell r="B62" t="str">
            <v>Эгвекинот</v>
          </cell>
          <cell r="C62" t="str">
            <v>ЗАО "Чукотская торговая компания"</v>
          </cell>
          <cell r="D62" t="str">
            <v>ЧАО, п. Эгвекинот, ул. Ленина, д. 12, ИНН 8704000668</v>
          </cell>
          <cell r="E62" t="str">
            <v>ЗАО "Чукотская торговая компания"</v>
          </cell>
          <cell r="F62" t="str">
            <v>прочие коммерческие</v>
          </cell>
          <cell r="G62" t="str">
            <v>контора</v>
          </cell>
          <cell r="H62" t="str">
            <v>ул. Ленина, 12</v>
          </cell>
          <cell r="I62" t="str">
            <v>отдельно стоящее здание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Иультинский</v>
          </cell>
          <cell r="B63" t="str">
            <v>Эгвекинот</v>
          </cell>
          <cell r="C63" t="str">
            <v>ЗАО "Чукотская торговая компания"</v>
          </cell>
          <cell r="D63" t="str">
            <v>ЧАО, п. Эгвекинот, ул. Ленина, д. 12, ИНН 8704000668</v>
          </cell>
          <cell r="E63" t="str">
            <v>ЗАО "Чукотская торговая компания"</v>
          </cell>
          <cell r="F63" t="str">
            <v>прочие коммерческие</v>
          </cell>
          <cell r="G63" t="str">
            <v xml:space="preserve">верхняя база </v>
          </cell>
          <cell r="H63" t="str">
            <v>п. Эгвекинот</v>
          </cell>
          <cell r="I63" t="str">
            <v>отдельно стоящее здание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Иультинский</v>
          </cell>
          <cell r="B64" t="str">
            <v>Эгвекинот</v>
          </cell>
          <cell r="C64" t="str">
            <v>ЗАО "Иультинторг"</v>
          </cell>
          <cell r="D64" t="str">
            <v>ЧАО, п. Эгвекинот, ул. Ленина, д. 12, ИНН 8704001943</v>
          </cell>
          <cell r="E64" t="str">
            <v>ЗАО "Иультинторг"</v>
          </cell>
          <cell r="F64" t="str">
            <v>прочие коммерческие</v>
          </cell>
          <cell r="G64" t="str">
            <v>Кафе "13"</v>
          </cell>
          <cell r="H64" t="str">
            <v>ул. Ленина</v>
          </cell>
          <cell r="I64" t="str">
            <v>отдельно стоящее здание</v>
          </cell>
          <cell r="J64">
            <v>0</v>
          </cell>
          <cell r="K64">
            <v>0</v>
          </cell>
          <cell r="L64">
            <v>0</v>
          </cell>
        </row>
        <row r="65">
          <cell r="A65" t="str">
            <v>Иультинский</v>
          </cell>
          <cell r="B65" t="str">
            <v>Эгвекинот</v>
          </cell>
          <cell r="C65" t="str">
            <v>ЗАО "Чукотская торговая компания"</v>
          </cell>
          <cell r="D65" t="str">
            <v>ЧАО, п. Эгвекинот, ул. Ленина, д. 12, ИНН 8704000668</v>
          </cell>
          <cell r="E65" t="str">
            <v>ЗАО "Чукотская торговая компания"</v>
          </cell>
          <cell r="F65" t="str">
            <v>прочие коммерческие</v>
          </cell>
          <cell r="G65" t="str">
            <v>База 5 км</v>
          </cell>
          <cell r="H65" t="str">
            <v>5 км</v>
          </cell>
          <cell r="I65" t="str">
            <v>склады</v>
          </cell>
          <cell r="J65">
            <v>0</v>
          </cell>
          <cell r="K65">
            <v>0</v>
          </cell>
          <cell r="L65">
            <v>0</v>
          </cell>
        </row>
        <row r="66">
          <cell r="A66" t="str">
            <v>Иультинский</v>
          </cell>
          <cell r="B66" t="str">
            <v>Эгвекинот</v>
          </cell>
          <cell r="C66" t="str">
            <v>ЗАО "Чукотская торговая компания"</v>
          </cell>
          <cell r="D66" t="str">
            <v>ЧАО, п. Эгвекинот, ул. Ленина, д. 12, ИНН 8704000668</v>
          </cell>
          <cell r="E66" t="str">
            <v>ЗАО "Чукотская торговая компания"</v>
          </cell>
          <cell r="F66" t="str">
            <v>прочие коммерческие</v>
          </cell>
          <cell r="G66" t="str">
            <v>Жилые дома</v>
          </cell>
          <cell r="H66" t="str">
            <v>ул. Ленина</v>
          </cell>
          <cell r="I66" t="str">
            <v>отдельно стоящее здание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>Иультинский</v>
          </cell>
          <cell r="B67" t="str">
            <v>Эгвекинот</v>
          </cell>
          <cell r="C67" t="str">
            <v>Управление федеральной службы по надзору в сфере природопользования (Росприроднадзора) по ЧАО</v>
          </cell>
          <cell r="D67" t="str">
            <v>ЧАО, г. Анадырь, ул. Куркутского, д. 34, ИНН 8709010211</v>
          </cell>
          <cell r="E67" t="str">
            <v>Управление федеральной службы по надзору в сфере природопользования (Росприроднадзора) по ЧАО</v>
          </cell>
          <cell r="F67" t="str">
            <v>финансируемые из федерального бюджета</v>
          </cell>
          <cell r="G67" t="str">
            <v>контора</v>
          </cell>
          <cell r="H67" t="str">
            <v>ул. Ленина, д. 18</v>
          </cell>
          <cell r="I67" t="str">
            <v>помещение в административном здании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>Иультинский</v>
          </cell>
          <cell r="B68" t="str">
            <v>Эгвекинот</v>
          </cell>
          <cell r="C68" t="str">
            <v>ФГУ "Земельная кадастровая палата"  по ЧАО</v>
          </cell>
          <cell r="D68" t="str">
            <v>ЧАО, г. Анадырь, ул. Беринга, д. 11, ИНН 8709007924</v>
          </cell>
          <cell r="E68" t="str">
            <v>ФГУ "Земельная кадастровая палата"  по ЧАО</v>
          </cell>
          <cell r="F68" t="str">
            <v>финансируемые из федерального бюджета</v>
          </cell>
          <cell r="G68" t="str">
            <v>контора</v>
          </cell>
          <cell r="H68" t="str">
            <v>ул. Ленина, д. 18</v>
          </cell>
          <cell r="I68" t="str">
            <v>помещение в административном здании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Иультинский</v>
          </cell>
          <cell r="B69" t="str">
            <v>Эгвекинот</v>
          </cell>
          <cell r="C69" t="str">
            <v>Администрация МО Иультинский район</v>
          </cell>
          <cell r="D69" t="str">
            <v>ЧАО, п. Эгвекинот, ул. Ленина, д. 9, ИНН 8704001750</v>
          </cell>
          <cell r="E69" t="str">
            <v>Комитет государственной статистики</v>
          </cell>
          <cell r="F69" t="str">
            <v>финансируемые из федерального бюджета</v>
          </cell>
          <cell r="G69" t="str">
            <v>контора</v>
          </cell>
          <cell r="H69" t="str">
            <v>ул. Ленина, д. 18</v>
          </cell>
          <cell r="I69" t="str">
            <v>помещение в административном здании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Иультинский</v>
          </cell>
          <cell r="B70" t="str">
            <v>Эгвекинот</v>
          </cell>
          <cell r="C70" t="str">
            <v>ООО "Старт"</v>
          </cell>
          <cell r="D70" t="str">
            <v>ЧАО, п. Эгвекинот, ул. Попова, д. 1а, ИНН 8704000315</v>
          </cell>
          <cell r="E70" t="str">
            <v>ООО "Старт"</v>
          </cell>
          <cell r="F70" t="str">
            <v>прочие коммерческие</v>
          </cell>
          <cell r="G70" t="str">
            <v>контора</v>
          </cell>
          <cell r="H70" t="str">
            <v>ул. Попова, д. 1а</v>
          </cell>
          <cell r="I70" t="str">
            <v>помещение в жилом доме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Иультинский</v>
          </cell>
          <cell r="B71" t="str">
            <v>Эгвекинот</v>
          </cell>
          <cell r="C71" t="str">
            <v>ООО "Старт"</v>
          </cell>
          <cell r="D71" t="str">
            <v>ЧАО, п. Эгвекинот, ул. Попова, д. 1а, ИНН 8704000315</v>
          </cell>
          <cell r="E71" t="str">
            <v>ООО "Старт"</v>
          </cell>
          <cell r="F71" t="str">
            <v>прочие коммерческие</v>
          </cell>
          <cell r="G71" t="str">
            <v>мгазин "Полюс"</v>
          </cell>
          <cell r="H71" t="str">
            <v>ул. Ленина, д. 13</v>
          </cell>
          <cell r="I71" t="str">
            <v>помещение в административном здании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Иультинский</v>
          </cell>
          <cell r="B72" t="str">
            <v>Эгвекинот</v>
          </cell>
          <cell r="C72" t="str">
            <v>ООО "Старт"</v>
          </cell>
          <cell r="D72" t="str">
            <v>ЧАО, п. Эгвекинот, ул. Попова, д. 1а, ИНН 8704000315</v>
          </cell>
          <cell r="E72" t="str">
            <v>ООО "Старт"</v>
          </cell>
          <cell r="F72" t="str">
            <v>прочие коммерческие</v>
          </cell>
          <cell r="G72" t="str">
            <v>промбаза</v>
          </cell>
          <cell r="H72" t="str">
            <v>ул. Портовая</v>
          </cell>
          <cell r="I72" t="str">
            <v>склады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Иультинский</v>
          </cell>
          <cell r="B73" t="str">
            <v>Эгвекинот</v>
          </cell>
          <cell r="C73" t="str">
            <v>ООО "Мираж"</v>
          </cell>
          <cell r="D73" t="str">
            <v>ЧАО, п. Эгвекинот, ул. Комсомольская, д. 8, ИНН 8704002023</v>
          </cell>
          <cell r="E73" t="str">
            <v>ООО "Мираж"</v>
          </cell>
          <cell r="F73" t="str">
            <v>прочие коммерческие</v>
          </cell>
          <cell r="G73" t="str">
            <v>контора</v>
          </cell>
          <cell r="H73" t="str">
            <v>ул. Комсомольская, д. 8</v>
          </cell>
          <cell r="I73" t="str">
            <v>помещение в отдельно стоящем здании</v>
          </cell>
          <cell r="J73">
            <v>0</v>
          </cell>
          <cell r="K73">
            <v>0</v>
          </cell>
          <cell r="L73">
            <v>0</v>
          </cell>
        </row>
        <row r="74">
          <cell r="A74" t="str">
            <v>Иультинский</v>
          </cell>
          <cell r="B74" t="str">
            <v>Эгвекинот</v>
          </cell>
          <cell r="C74" t="str">
            <v>ООО "Мираж"</v>
          </cell>
          <cell r="D74" t="str">
            <v>ЧАО, п. Эгвекинот, ул. Комсомольская, д. 8, ИНН 8704002023</v>
          </cell>
          <cell r="E74" t="str">
            <v>ООО "Мираж"</v>
          </cell>
          <cell r="F74" t="str">
            <v>прочие коммерческие</v>
          </cell>
          <cell r="G74" t="str">
            <v>магазин "Катюша"</v>
          </cell>
          <cell r="H74" t="str">
            <v>ул. Комсомольская, д. 8</v>
          </cell>
          <cell r="I74" t="str">
            <v>помещение в отдельно стоящем здании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Иультинский</v>
          </cell>
          <cell r="B75" t="str">
            <v>Эгвекинот</v>
          </cell>
          <cell r="C75" t="str">
            <v>ООО "Мираж"</v>
          </cell>
          <cell r="D75" t="str">
            <v>ЧАО, п. Эгвекинот, ул. Комсомольская, д. 8, ИНН 8704002023</v>
          </cell>
          <cell r="E75" t="str">
            <v>ООО "Мираж"</v>
          </cell>
          <cell r="F75" t="str">
            <v>прочие коммерческие</v>
          </cell>
          <cell r="G75" t="str">
            <v>магазин "Катюша"</v>
          </cell>
          <cell r="H75" t="str">
            <v>ул. Комсомольская, д. 8</v>
          </cell>
          <cell r="I75" t="str">
            <v>помещение в отдельно стоящем здании</v>
          </cell>
          <cell r="J75">
            <v>0</v>
          </cell>
          <cell r="K75">
            <v>0</v>
          </cell>
          <cell r="L75">
            <v>0</v>
          </cell>
        </row>
        <row r="76">
          <cell r="A76" t="str">
            <v>Иультинский</v>
          </cell>
          <cell r="B76" t="str">
            <v>Эгвекинот</v>
          </cell>
          <cell r="C76" t="str">
            <v>ОГУП ЧАО "Чукотснаб"</v>
          </cell>
          <cell r="D76" t="str">
            <v>ЧАО, г. Анадырь, ул. Южная, д. 4, ИНН 8709009174</v>
          </cell>
          <cell r="E76" t="str">
            <v>ОГУП ЧАО "Чукотснаб"</v>
          </cell>
          <cell r="F76" t="str">
            <v>прочие коммерческие</v>
          </cell>
          <cell r="G76" t="str">
            <v>контора</v>
          </cell>
          <cell r="H76" t="str">
            <v>ул. Ленина, д. 18</v>
          </cell>
          <cell r="I76" t="str">
            <v>помещение в административном здании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Иультинский</v>
          </cell>
          <cell r="B77" t="str">
            <v>Эгвекинот</v>
          </cell>
          <cell r="C77" t="str">
            <v>ОГУП ЧАО "Чукотснаб"</v>
          </cell>
          <cell r="D77" t="str">
            <v>ЧАО, г. Анадырь, ул. Южная, д. 4, ИНН 8709009174</v>
          </cell>
          <cell r="E77" t="str">
            <v>ОГУП ЧАО "Чукотснаб"</v>
          </cell>
          <cell r="F77" t="str">
            <v>прочие коммерческие</v>
          </cell>
          <cell r="G77" t="str">
            <v>гараж</v>
          </cell>
          <cell r="H77" t="str">
            <v>ул. Портовая</v>
          </cell>
          <cell r="I77" t="str">
            <v>отдельно стоящее здание</v>
          </cell>
          <cell r="J77">
            <v>0</v>
          </cell>
          <cell r="K77">
            <v>0</v>
          </cell>
          <cell r="L77">
            <v>0</v>
          </cell>
        </row>
        <row r="78">
          <cell r="A78" t="str">
            <v>Иультинский</v>
          </cell>
          <cell r="B78" t="str">
            <v>Эгвекинот</v>
          </cell>
          <cell r="C78" t="str">
            <v>ОГУП ЧАО "Чукотснаб"</v>
          </cell>
          <cell r="D78" t="str">
            <v>ЧАО, г. Анадырь, ул. Южная, д. 4, ИНН 8709009174</v>
          </cell>
          <cell r="E78" t="str">
            <v>ОГУП ЧАО "Чукотснаб"</v>
          </cell>
          <cell r="F78" t="str">
            <v>прочие коммерческие</v>
          </cell>
          <cell r="G78" t="str">
            <v>емкость</v>
          </cell>
          <cell r="H78" t="str">
            <v>ул. Портовая</v>
          </cell>
          <cell r="I78" t="str">
            <v>отдельно стоящее здание</v>
          </cell>
          <cell r="J78">
            <v>0</v>
          </cell>
          <cell r="K78">
            <v>0</v>
          </cell>
          <cell r="L78">
            <v>0</v>
          </cell>
        </row>
        <row r="79">
          <cell r="A79" t="str">
            <v>Иультинский</v>
          </cell>
          <cell r="B79" t="str">
            <v>Эгвекинот</v>
          </cell>
          <cell r="C79" t="str">
            <v>Пожарная часть № 2 ОГПС МЧС РФ ЧАО</v>
          </cell>
          <cell r="D79" t="str">
            <v>ЧАО, п. Эгвекинот, ул. Ленина, д. 14, ИНН 8704001943</v>
          </cell>
          <cell r="E79" t="str">
            <v>Пожарная часть № 2 ОГПС МЧС РФ ЧАО</v>
          </cell>
          <cell r="F79" t="str">
            <v>финансируемые из окружного бюджета</v>
          </cell>
          <cell r="G79" t="str">
            <v>контора</v>
          </cell>
          <cell r="H79" t="str">
            <v>ул. Ленина, д. 14</v>
          </cell>
          <cell r="I79" t="str">
            <v>помещение в отдельно стоящем здании</v>
          </cell>
          <cell r="J79">
            <v>0</v>
          </cell>
          <cell r="K79">
            <v>0</v>
          </cell>
          <cell r="L79">
            <v>0</v>
          </cell>
        </row>
        <row r="80">
          <cell r="A80" t="str">
            <v>Иультинский</v>
          </cell>
          <cell r="B80" t="str">
            <v>Эгвекинот</v>
          </cell>
          <cell r="C80" t="str">
            <v>Пожарная часть № 2 ОГПС МЧС РФ ЧАО</v>
          </cell>
          <cell r="D80" t="str">
            <v>ЧАО, п. Эгвекинот, ул. Ленина, д. 14, ИНН 8704001943</v>
          </cell>
          <cell r="E80" t="str">
            <v>Пожарная часть № 2 ОГПС МЧС РФ ЧАО</v>
          </cell>
          <cell r="F80" t="str">
            <v>финансируемые из окружного бюджета</v>
          </cell>
          <cell r="G80" t="str">
            <v>депо</v>
          </cell>
          <cell r="H80" t="str">
            <v>ул. Ленина, д. 14</v>
          </cell>
          <cell r="I80" t="str">
            <v>помещение в отдельно стоящем здании</v>
          </cell>
          <cell r="J80">
            <v>0</v>
          </cell>
          <cell r="K80">
            <v>0</v>
          </cell>
          <cell r="L80">
            <v>0</v>
          </cell>
        </row>
        <row r="81">
          <cell r="A81" t="str">
            <v>Иультинский</v>
          </cell>
          <cell r="B81" t="str">
            <v>Эгвекинот</v>
          </cell>
          <cell r="C81" t="str">
            <v>Пожарная часть № 2 ОГПС МЧС РФ ЧАО</v>
          </cell>
          <cell r="D81" t="str">
            <v>ЧАО, п. Эгвекинот, ул. Ленина, д. 14, ИНН 8704001943</v>
          </cell>
          <cell r="E81" t="str">
            <v>Пожарная часть № 2 ОГПС МЧС РФ ЧАО</v>
          </cell>
          <cell r="F81" t="str">
            <v>финансируемые из окружного бюджета</v>
          </cell>
          <cell r="G81" t="str">
            <v>автоцистерна</v>
          </cell>
          <cell r="H81" t="str">
            <v>ул. Ленина, д. 14</v>
          </cell>
          <cell r="I81" t="str">
            <v>помещение в отдельно стоящем здании</v>
          </cell>
          <cell r="J81">
            <v>0</v>
          </cell>
          <cell r="K81">
            <v>0</v>
          </cell>
          <cell r="L81">
            <v>0</v>
          </cell>
        </row>
        <row r="82">
          <cell r="A82" t="str">
            <v>Иультинский</v>
          </cell>
          <cell r="B82" t="str">
            <v>Эгвекинот</v>
          </cell>
          <cell r="C82" t="str">
            <v>ГП "Чукотопторг"</v>
          </cell>
          <cell r="D82" t="str">
            <v>ЧАО, г. Анадырь, ул. Рультытегина, д. 8, ИНН 8709008100</v>
          </cell>
          <cell r="E82" t="str">
            <v>ГП "Чукотопторг"</v>
          </cell>
          <cell r="F82" t="str">
            <v>прочие коммерческие</v>
          </cell>
          <cell r="G82" t="str">
            <v>магазин "Северянка"</v>
          </cell>
          <cell r="H82" t="str">
            <v xml:space="preserve"> п. Эгвекинот-1</v>
          </cell>
          <cell r="I82" t="str">
            <v>помещение в отдельно стоящем здании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Иультинский</v>
          </cell>
          <cell r="B83" t="str">
            <v>Эгвекинот</v>
          </cell>
          <cell r="C83" t="str">
            <v>ГП "Чукотопторг"</v>
          </cell>
          <cell r="D83" t="str">
            <v>ЧАО, г. Анадырь, ул. Рультытегина, д. 8, ИНН 8709008100</v>
          </cell>
          <cell r="E83" t="str">
            <v>ГП "Чукотопторг"</v>
          </cell>
          <cell r="F83" t="str">
            <v>прочие коммерческие</v>
          </cell>
          <cell r="G83" t="str">
            <v>контора</v>
          </cell>
          <cell r="H83" t="str">
            <v>1-й рабочий переулок, д. 8</v>
          </cell>
          <cell r="I83" t="str">
            <v>помещение в жилом доме</v>
          </cell>
          <cell r="J83">
            <v>1000</v>
          </cell>
          <cell r="K83">
            <v>0</v>
          </cell>
          <cell r="L83">
            <v>0</v>
          </cell>
        </row>
        <row r="84">
          <cell r="A84" t="str">
            <v>Иультинский</v>
          </cell>
          <cell r="B84" t="str">
            <v>Эгвекинот</v>
          </cell>
          <cell r="C84" t="str">
            <v>ГП "Чукотопторг"</v>
          </cell>
          <cell r="D84" t="str">
            <v>ЧАО, г. Анадырь, ул. Рультытегина, д. 8, ИНН 8709008100</v>
          </cell>
          <cell r="E84" t="str">
            <v>ГП "Чукотопторг"</v>
          </cell>
          <cell r="F84" t="str">
            <v>прочие коммерческие</v>
          </cell>
          <cell r="G84" t="str">
            <v>магазин " Чукотка"</v>
          </cell>
          <cell r="H84" t="str">
            <v>ул. Советская, д. 1кв. 2</v>
          </cell>
          <cell r="I84" t="str">
            <v>помещение в жилом доме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Иультинский</v>
          </cell>
          <cell r="B85" t="str">
            <v>Эгвекинот</v>
          </cell>
          <cell r="C85" t="str">
            <v>ЗАО "Иультинторг"</v>
          </cell>
          <cell r="D85" t="str">
            <v>ЧАО, п. Эгвекинот, ул. Ленина, д. 12, ИНН 8704001943</v>
          </cell>
          <cell r="E85" t="str">
            <v>ЗАО "Иультинторг"</v>
          </cell>
          <cell r="F85" t="str">
            <v>прочие коммерческие</v>
          </cell>
          <cell r="G85" t="str">
            <v>магазин "Славутич"</v>
          </cell>
          <cell r="H85" t="str">
            <v>ул. Ленина, д. 6</v>
          </cell>
          <cell r="I85" t="str">
            <v>помещение в жилом доме</v>
          </cell>
          <cell r="J85">
            <v>0</v>
          </cell>
          <cell r="K85">
            <v>0</v>
          </cell>
          <cell r="L85">
            <v>0</v>
          </cell>
        </row>
        <row r="86">
          <cell r="A86" t="str">
            <v>Иультинский</v>
          </cell>
          <cell r="B86" t="str">
            <v>Эгвекинот</v>
          </cell>
          <cell r="C86" t="str">
            <v>ЗАО "Иультинторг"</v>
          </cell>
          <cell r="D86" t="str">
            <v>ЧАО, п. Эгвекинот, ул. Ленина, д. 12, ИНН 8704001943</v>
          </cell>
          <cell r="E86" t="str">
            <v>ЗАО "Иультинторг"</v>
          </cell>
          <cell r="F86" t="str">
            <v>прочие коммерческие</v>
          </cell>
          <cell r="G86" t="str">
            <v>бар "Славутич"</v>
          </cell>
          <cell r="H86" t="str">
            <v>ул. Ленина, д. 6</v>
          </cell>
          <cell r="I86" t="str">
            <v>помещение в жилом доме</v>
          </cell>
          <cell r="J86">
            <v>0</v>
          </cell>
          <cell r="K86">
            <v>0</v>
          </cell>
          <cell r="L86">
            <v>0</v>
          </cell>
        </row>
        <row r="87">
          <cell r="A87" t="str">
            <v>Иультинский</v>
          </cell>
          <cell r="B87" t="str">
            <v>Эгвекинот</v>
          </cell>
          <cell r="C87" t="str">
            <v>ЗАО "Иультинторг"</v>
          </cell>
          <cell r="D87" t="str">
            <v>ЧАО, п. Эгвекинот, ул. Ленина, д. 12, ИНН 8704001943</v>
          </cell>
          <cell r="E87" t="str">
            <v>ЗАО "Иультинторг"</v>
          </cell>
          <cell r="F87" t="str">
            <v>прочие коммерческие</v>
          </cell>
          <cell r="G87" t="str">
            <v>магазин "Колос"</v>
          </cell>
          <cell r="H87" t="str">
            <v>ул. Ленина</v>
          </cell>
          <cell r="I87" t="str">
            <v>помещение в отдельно стоящем здании</v>
          </cell>
          <cell r="J87">
            <v>22</v>
          </cell>
          <cell r="K87">
            <v>0</v>
          </cell>
          <cell r="L87">
            <v>0</v>
          </cell>
        </row>
        <row r="88">
          <cell r="A88" t="str">
            <v>Иультинский</v>
          </cell>
          <cell r="B88" t="str">
            <v>Эгвекинот</v>
          </cell>
          <cell r="C88" t="str">
            <v>ООО " Монолит"</v>
          </cell>
          <cell r="D88" t="str">
            <v>ЧАО, п. Эгвекинот, ул. Ленина, д. 24, ИНН 8704003958</v>
          </cell>
          <cell r="E88" t="str">
            <v>ООО " Монолит"</v>
          </cell>
          <cell r="F88" t="str">
            <v>прочие коммерческие</v>
          </cell>
          <cell r="G88" t="str">
            <v>контора</v>
          </cell>
          <cell r="H88" t="str">
            <v>ул. Ленина, д. 24а</v>
          </cell>
          <cell r="I88" t="str">
            <v>отдельно стоящее здание</v>
          </cell>
          <cell r="J88">
            <v>0</v>
          </cell>
          <cell r="K88">
            <v>0</v>
          </cell>
          <cell r="L88">
            <v>0</v>
          </cell>
        </row>
        <row r="89">
          <cell r="A89" t="str">
            <v>Иультинский</v>
          </cell>
          <cell r="B89" t="str">
            <v>Эгвекинот</v>
          </cell>
          <cell r="C89" t="str">
            <v>Управление Министерства Юстиции РФ по ЧАО</v>
          </cell>
          <cell r="D89" t="str">
            <v>ЧАО, г. Анадырь, ул. Отке, д. 44, ИНН 8709010317</v>
          </cell>
          <cell r="E89" t="str">
            <v>Управление Федеральной службы судебных приставов Российской Федерации по ЧАО</v>
          </cell>
          <cell r="F89" t="str">
            <v>финансируемые из федерального бюджета</v>
          </cell>
          <cell r="G89" t="str">
            <v>контора</v>
          </cell>
          <cell r="H89" t="str">
            <v>ул. Ленина, д. 18</v>
          </cell>
          <cell r="I89" t="str">
            <v>помещение в административном здании</v>
          </cell>
          <cell r="J89">
            <v>0</v>
          </cell>
          <cell r="K89">
            <v>0</v>
          </cell>
          <cell r="L89">
            <v>0</v>
          </cell>
        </row>
        <row r="90">
          <cell r="A90" t="str">
            <v>Иультинский</v>
          </cell>
          <cell r="B90" t="str">
            <v>Эгвекинот</v>
          </cell>
          <cell r="C90" t="str">
            <v>Межрайонная инспекция Министерства РФ по налогам и сборам №1 по ЧАО</v>
          </cell>
          <cell r="D90" t="str">
            <v>ЧАО, г. Анадырь, ул. Энергетиков, д. 14, ИНН 8709008251</v>
          </cell>
          <cell r="E90" t="str">
            <v>Межрайонная инспекция Министерства РФ по налогам и сборам №1 по ЧАО</v>
          </cell>
          <cell r="F90" t="str">
            <v>финансируемые из федерального бюджета</v>
          </cell>
          <cell r="G90" t="str">
            <v>контора</v>
          </cell>
          <cell r="H90" t="str">
            <v>ул. Ленина, д. 13</v>
          </cell>
          <cell r="I90" t="str">
            <v>помещение в административном здании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Иультинский</v>
          </cell>
          <cell r="B91" t="str">
            <v>Эгвекинот</v>
          </cell>
          <cell r="C91" t="str">
            <v xml:space="preserve">Иультинский районный центр занятости населения </v>
          </cell>
          <cell r="D91" t="str">
            <v>ЧАО, п. Эгвекинот, ул. Ленина, д. 8, ИНН 8704002337</v>
          </cell>
          <cell r="E91" t="str">
            <v xml:space="preserve">Иультинский районный центр занятости населения </v>
          </cell>
          <cell r="F91" t="str">
            <v>финансируемые из федерального бюджета</v>
          </cell>
          <cell r="G91" t="str">
            <v>контора</v>
          </cell>
          <cell r="H91" t="str">
            <v>ул. Ленина, д. 1</v>
          </cell>
          <cell r="I91" t="str">
            <v>помещение в административном здании</v>
          </cell>
          <cell r="J91">
            <v>0</v>
          </cell>
          <cell r="K91">
            <v>0</v>
          </cell>
          <cell r="L91">
            <v>0</v>
          </cell>
        </row>
        <row r="92">
          <cell r="A92" t="str">
            <v>Иультинский</v>
          </cell>
          <cell r="B92" t="str">
            <v>Эгвекинот</v>
          </cell>
          <cell r="C92" t="str">
            <v>Отдел Федеральной миграционной службы по ЧАО</v>
          </cell>
          <cell r="D92" t="str">
            <v>ЧАО, г. Анадырь, ул. Отке, д. 35/1, ИНН 8709008251</v>
          </cell>
          <cell r="E92" t="str">
            <v>Отдел Федеральной миграционной службы по ЧАО</v>
          </cell>
          <cell r="F92" t="str">
            <v>финансируемые из федерального бюджета</v>
          </cell>
          <cell r="G92" t="str">
            <v>контора</v>
          </cell>
          <cell r="H92" t="str">
            <v>ул. Прокунина, д. 12</v>
          </cell>
          <cell r="I92" t="str">
            <v>помещение в административном здании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Иультинский</v>
          </cell>
          <cell r="B93" t="str">
            <v>Эгвекинот</v>
          </cell>
          <cell r="C93" t="str">
            <v>ОАО "Колыма-банк"</v>
          </cell>
          <cell r="D93" t="str">
            <v>ЧАО, п. Эгвекинот, ул. Ленина, д. 20, ИНН 4909001150</v>
          </cell>
          <cell r="E93" t="str">
            <v>ОАО "Колыма-банк"</v>
          </cell>
          <cell r="F93" t="str">
            <v>прочие коммерческие</v>
          </cell>
          <cell r="G93" t="str">
            <v>контора</v>
          </cell>
          <cell r="H93" t="str">
            <v>ул. Ленина, д. 20 кв.1,2,3</v>
          </cell>
          <cell r="I93" t="str">
            <v>помещение в жилом доме</v>
          </cell>
          <cell r="J93">
            <v>0</v>
          </cell>
          <cell r="K93">
            <v>0</v>
          </cell>
          <cell r="L93">
            <v>0</v>
          </cell>
        </row>
        <row r="94">
          <cell r="A94" t="str">
            <v>Иультинский</v>
          </cell>
          <cell r="B94" t="str">
            <v>Эгвекинот</v>
          </cell>
          <cell r="C94" t="str">
            <v>Пограничники в/ч 2254 "А"</v>
          </cell>
          <cell r="D94" t="str">
            <v>ЧАО, Провиденский район, с. Урелики, ИНН 87005000653</v>
          </cell>
          <cell r="E94" t="str">
            <v>Пограничники в/ч 2254 "А"</v>
          </cell>
          <cell r="F94" t="str">
            <v>финансируемые из федерального бюджета</v>
          </cell>
          <cell r="G94" t="str">
            <v>контора</v>
          </cell>
          <cell r="H94" t="str">
            <v>ул. Прокунина, д. 2</v>
          </cell>
          <cell r="I94" t="str">
            <v>помещение в жилом доме</v>
          </cell>
          <cell r="J94">
            <v>0</v>
          </cell>
          <cell r="K94">
            <v>0</v>
          </cell>
          <cell r="L94">
            <v>0</v>
          </cell>
        </row>
        <row r="95">
          <cell r="A95" t="str">
            <v>Иультинский</v>
          </cell>
          <cell r="B95" t="str">
            <v>Эгвекинот</v>
          </cell>
          <cell r="C95" t="str">
            <v>ГУ ВИТУ ВЭВУС при ФССС РФ в/ч 76875</v>
          </cell>
          <cell r="D95" t="str">
            <v>ЧАО, п. Эгвекинот, ул. Попова, д. 1а,  кв. 9, ИНН 4900001364</v>
          </cell>
          <cell r="E95" t="str">
            <v>ГУ ВИТУ ВЭВУС при ФССС РФ в/ч 76875</v>
          </cell>
          <cell r="F95" t="str">
            <v>финансируемые из федерального бюджета</v>
          </cell>
          <cell r="G95" t="str">
            <v>контора</v>
          </cell>
          <cell r="H95" t="str">
            <v>ул.Попова 1а кв.9</v>
          </cell>
          <cell r="I95" t="str">
            <v>помещение в жилом доме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Иультинский</v>
          </cell>
          <cell r="B96" t="str">
            <v>Эгвекинот</v>
          </cell>
          <cell r="C96" t="str">
            <v>РКЦ п. Эгвекинот</v>
          </cell>
          <cell r="D96" t="str">
            <v>ЧАО, п. Эгвекинот, ул. Ленина, д. 9а, ИНН 7702235133</v>
          </cell>
          <cell r="E96" t="str">
            <v>РКЦ п. Эгвекинот</v>
          </cell>
          <cell r="F96" t="str">
            <v>прочие коммерческие</v>
          </cell>
          <cell r="G96" t="str">
            <v>контора</v>
          </cell>
          <cell r="H96" t="str">
            <v>ул. Ленина, д. 9а</v>
          </cell>
          <cell r="I96" t="str">
            <v>отдельно стоящее здание</v>
          </cell>
          <cell r="J96">
            <v>140</v>
          </cell>
          <cell r="K96">
            <v>0</v>
          </cell>
          <cell r="L96">
            <v>0</v>
          </cell>
        </row>
        <row r="97">
          <cell r="A97" t="str">
            <v>Иультинский</v>
          </cell>
          <cell r="B97" t="str">
            <v>Эгвекинот</v>
          </cell>
          <cell r="C97" t="str">
            <v>Отдел судебного департамента при ВС РФ в ЧАО</v>
          </cell>
          <cell r="D97" t="str">
            <v>ЧАО, г. Анадырь, ул. Беринга, д. 2, ИНН 8709005966</v>
          </cell>
          <cell r="E97" t="str">
            <v>Иультинский районный суд</v>
          </cell>
          <cell r="F97" t="str">
            <v>финансируемые из федерального бюджета</v>
          </cell>
          <cell r="G97" t="str">
            <v>контора</v>
          </cell>
          <cell r="H97" t="str">
            <v>ул. Ленина, д. 20</v>
          </cell>
          <cell r="I97" t="str">
            <v>отдельно стоящее здание</v>
          </cell>
          <cell r="J97">
            <v>0</v>
          </cell>
          <cell r="K97">
            <v>0</v>
          </cell>
          <cell r="L97">
            <v>0</v>
          </cell>
        </row>
        <row r="98">
          <cell r="A98" t="str">
            <v>Иультинский</v>
          </cell>
          <cell r="B98" t="str">
            <v>Эгвекинот</v>
          </cell>
          <cell r="C98" t="str">
            <v>Центр Государственной инспекции по маломерным судам МЧС России по ЧАО</v>
          </cell>
          <cell r="D98" t="str">
            <v xml:space="preserve">ЧАО, г. Анадырь, ул. , д. , ИНН </v>
          </cell>
          <cell r="E98" t="str">
            <v>Центр Государственной инспекции по маломерным судам МЧС России по ЧАО</v>
          </cell>
          <cell r="F98" t="str">
            <v>финансируемые из федерального бюджета</v>
          </cell>
          <cell r="G98" t="str">
            <v>контора</v>
          </cell>
          <cell r="H98" t="str">
            <v>ул. Комсомольская, д. 5</v>
          </cell>
          <cell r="I98" t="str">
            <v>помещение в административном здании</v>
          </cell>
          <cell r="J98">
            <v>0</v>
          </cell>
          <cell r="K98">
            <v>0</v>
          </cell>
          <cell r="L98">
            <v>0</v>
          </cell>
        </row>
        <row r="99">
          <cell r="A99" t="str">
            <v>Иультинский</v>
          </cell>
          <cell r="B99" t="str">
            <v>Эгвекинот</v>
          </cell>
          <cell r="C99" t="str">
            <v>ГУ Чукотское управление по гидрометерологии и мониторингу окружающей среды</v>
          </cell>
          <cell r="D99" t="str">
            <v>ЧАО, г. Певек, ул. Обручева, д. 2, ИНН 8706004308</v>
          </cell>
          <cell r="E99" t="str">
            <v>Снеголавинная станция</v>
          </cell>
          <cell r="F99" t="str">
            <v>финансируемые из федерального бюджета</v>
          </cell>
          <cell r="G99" t="str">
            <v>контора</v>
          </cell>
          <cell r="H99" t="str">
            <v>Прокунина д.9 кв.10</v>
          </cell>
          <cell r="I99" t="str">
            <v>помещение в жилом доме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Иультинский</v>
          </cell>
          <cell r="B100" t="str">
            <v>Эгвекинот</v>
          </cell>
          <cell r="C100" t="str">
            <v>ГУ Региональное отделение Фонда социального страхования РФ по ЧАО</v>
          </cell>
          <cell r="D100" t="str">
            <v>ЧАО, г. Анадырь, ул. Отке, д. 44, ИНН 8709009287</v>
          </cell>
          <cell r="E100" t="str">
            <v>ГУ Региональное отделение Фонда социального страхования РФ по ЧАО</v>
          </cell>
          <cell r="F100" t="str">
            <v>финансируемые из федерального бюджета</v>
          </cell>
          <cell r="G100" t="str">
            <v>контора</v>
          </cell>
          <cell r="H100" t="str">
            <v>ул. Ленина, д. 1</v>
          </cell>
          <cell r="I100" t="str">
            <v>помещение в административном здании</v>
          </cell>
          <cell r="J100">
            <v>0</v>
          </cell>
          <cell r="K100">
            <v>0</v>
          </cell>
          <cell r="L100">
            <v>0</v>
          </cell>
        </row>
        <row r="101">
          <cell r="A101" t="str">
            <v>Иультинский</v>
          </cell>
          <cell r="B101" t="str">
            <v>Эгвекинот</v>
          </cell>
          <cell r="C101" t="str">
            <v>ГУЗ "Чукотская окружная больница"</v>
          </cell>
          <cell r="D101" t="str">
            <v>ЧАО, г. Анадырь, ул. Отке, д. 3, ИНН 8709004761</v>
          </cell>
          <cell r="E101" t="str">
            <v>ГУЗ "Чукотская окружная больница"</v>
          </cell>
          <cell r="F101" t="str">
            <v>финансируемые из окружного бюджета</v>
          </cell>
          <cell r="G101" t="str">
            <v>контора</v>
          </cell>
          <cell r="H101" t="str">
            <v>ул. Рынтыргина , д.1</v>
          </cell>
          <cell r="I101" t="str">
            <v>помещение в жилом доме</v>
          </cell>
          <cell r="J101">
            <v>14650</v>
          </cell>
          <cell r="K101">
            <v>0</v>
          </cell>
          <cell r="L101">
            <v>0</v>
          </cell>
        </row>
        <row r="102">
          <cell r="A102" t="str">
            <v>Иультинский</v>
          </cell>
          <cell r="B102" t="str">
            <v>Эгвекинот</v>
          </cell>
          <cell r="C102" t="str">
            <v>ГУЗ "Чукотская окружная больница"</v>
          </cell>
          <cell r="D102" t="str">
            <v>ЧАО, г. Анадырь, ул. Отке, д. 3, ИНН 8709004761</v>
          </cell>
          <cell r="E102" t="str">
            <v>ГУЗ "Чукотская окружная больница"</v>
          </cell>
          <cell r="F102" t="str">
            <v>финансируемые из окружного бюджета</v>
          </cell>
          <cell r="G102" t="str">
            <v>клиническая лаборатория</v>
          </cell>
          <cell r="H102" t="str">
            <v>ул. Ленина, 22</v>
          </cell>
          <cell r="I102" t="str">
            <v>помещение в жилом доме</v>
          </cell>
          <cell r="J102">
            <v>0</v>
          </cell>
          <cell r="K102">
            <v>0</v>
          </cell>
          <cell r="L102">
            <v>0</v>
          </cell>
        </row>
        <row r="103">
          <cell r="A103" t="str">
            <v>Иультинский</v>
          </cell>
          <cell r="B103" t="str">
            <v>Эгвекинот</v>
          </cell>
          <cell r="C103" t="str">
            <v>ГУЗ "Чукотская окружная больница"</v>
          </cell>
          <cell r="D103" t="str">
            <v>ЧАО, г. Анадырь, ул. Отке, д. 3, ИНН 8709004761</v>
          </cell>
          <cell r="E103" t="str">
            <v>ГУЗ "Чукотская окружная больница"</v>
          </cell>
          <cell r="F103" t="str">
            <v>финансируемые из окружного бюджета</v>
          </cell>
          <cell r="G103" t="str">
            <v>стоматология</v>
          </cell>
          <cell r="H103" t="str">
            <v>ул. Попова, д. 9</v>
          </cell>
          <cell r="I103" t="str">
            <v>помещение в жилом доме</v>
          </cell>
          <cell r="J103">
            <v>0</v>
          </cell>
          <cell r="K103">
            <v>0</v>
          </cell>
          <cell r="L103">
            <v>0</v>
          </cell>
        </row>
        <row r="104">
          <cell r="A104" t="str">
            <v>Иультинский</v>
          </cell>
          <cell r="B104" t="str">
            <v>Эгвекинот</v>
          </cell>
          <cell r="C104" t="str">
            <v>ГУЗ "Чукотская окружная больница"</v>
          </cell>
          <cell r="D104" t="str">
            <v>ЧАО, г. Анадырь, ул. Отке, д. 3, ИНН 8709004761</v>
          </cell>
          <cell r="E104" t="str">
            <v>ГУЗ "Чукотская окружная больница"</v>
          </cell>
          <cell r="F104" t="str">
            <v>финансируемые из окружного бюджета</v>
          </cell>
          <cell r="G104" t="str">
            <v>женская консультация</v>
          </cell>
          <cell r="H104" t="str">
            <v>ул. Попова, д. 9</v>
          </cell>
          <cell r="I104" t="str">
            <v>помещение в жилом доме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>Иультинский</v>
          </cell>
          <cell r="B105" t="str">
            <v>Эгвекинот</v>
          </cell>
          <cell r="C105" t="str">
            <v>ГУЗ "Чукотская окружная больница"</v>
          </cell>
          <cell r="D105" t="str">
            <v>ЧАО, г. Анадырь, ул. Отке, д. 3, ИНН 8709004761</v>
          </cell>
          <cell r="E105" t="str">
            <v>ГУЗ "Чукотская окружная больница"</v>
          </cell>
          <cell r="F105" t="str">
            <v>финансируемые из окружного бюджета</v>
          </cell>
          <cell r="G105" t="str">
            <v>детская консультация</v>
          </cell>
          <cell r="H105" t="str">
            <v>ул. Ленина, д. 22</v>
          </cell>
          <cell r="I105" t="str">
            <v>помещение в жилом доме</v>
          </cell>
          <cell r="J105">
            <v>0</v>
          </cell>
          <cell r="K105">
            <v>0</v>
          </cell>
          <cell r="L105">
            <v>0</v>
          </cell>
        </row>
        <row r="106">
          <cell r="A106" t="str">
            <v>Иультинский</v>
          </cell>
          <cell r="B106" t="str">
            <v>Эгвекинот</v>
          </cell>
          <cell r="C106" t="str">
            <v>ГУЗ "Чукотская окружная больница"</v>
          </cell>
          <cell r="D106" t="str">
            <v>ЧАО, г. Анадырь, ул. Отке, д. 3, ИНН 8709004761</v>
          </cell>
          <cell r="E106" t="str">
            <v>ГУЗ "Чукотская окружная больница"</v>
          </cell>
          <cell r="F106" t="str">
            <v>финансируемые из окружного бюджета</v>
          </cell>
          <cell r="G106" t="str">
            <v>поликлиника</v>
          </cell>
          <cell r="H106" t="str">
            <v>ул. Попова, д. 7</v>
          </cell>
          <cell r="I106" t="str">
            <v>помещение в отдельно стоящем здании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Иультинский</v>
          </cell>
          <cell r="B107" t="str">
            <v>Эгвекинот</v>
          </cell>
          <cell r="C107" t="str">
            <v>ГУЗ "Чукотская окружная больница"</v>
          </cell>
          <cell r="D107" t="str">
            <v>ЧАО, г. Анадырь, ул. Отке, д. 3, ИНН 8709004761</v>
          </cell>
          <cell r="E107" t="str">
            <v>ГУЗ "Чукотская окружная больница"</v>
          </cell>
          <cell r="F107" t="str">
            <v>финансируемые из окружного бюджета</v>
          </cell>
          <cell r="G107" t="str">
            <v>районная больница</v>
          </cell>
          <cell r="H107" t="str">
            <v>ул. Ленина, д. 23</v>
          </cell>
          <cell r="I107" t="str">
            <v>отдельно стоящее здание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Иультинский</v>
          </cell>
          <cell r="B108" t="str">
            <v>Эгвекинот</v>
          </cell>
          <cell r="C108" t="str">
            <v>ГУ ЧАО "Иультинская РайСББЖ"</v>
          </cell>
          <cell r="D108" t="str">
            <v>ЧАО, п. Эгвекинот, ул. Ленина, д. 9, ИНН 8704004013</v>
          </cell>
          <cell r="E108" t="str">
            <v>ГУ ЧАО "Иультинская РайСББЖ"</v>
          </cell>
          <cell r="F108" t="str">
            <v>финансируемые из окружного бюджета</v>
          </cell>
          <cell r="G108" t="str">
            <v>ветстанция</v>
          </cell>
          <cell r="H108">
            <v>0</v>
          </cell>
          <cell r="I108" t="str">
            <v>отдельно стоящее здание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>Иультинский</v>
          </cell>
          <cell r="B109" t="str">
            <v>Эгвекинот</v>
          </cell>
          <cell r="C109" t="str">
            <v>ГУ "Отдел Пенсионного фонда РФ по Иультинскому району ЧАО</v>
          </cell>
          <cell r="D109" t="str">
            <v>ЧАО, п. Эгвекинот, ул. Ленина, д. 13, ИНН 8704083907</v>
          </cell>
          <cell r="E109" t="str">
            <v>ГУ "Отдел Пенсионного фонда РФ по Иультинскому району ЧАО</v>
          </cell>
          <cell r="F109" t="str">
            <v>финансируемые из федерального бюджета</v>
          </cell>
          <cell r="G109" t="str">
            <v>контора</v>
          </cell>
          <cell r="H109" t="str">
            <v>ул. Ленина, д. 13</v>
          </cell>
          <cell r="I109" t="str">
            <v>помещение в административном здании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Иультинский</v>
          </cell>
          <cell r="B110" t="str">
            <v>Эгвекинот</v>
          </cell>
          <cell r="C110" t="str">
            <v>Управление федерального казначейства МФ РФ по ЧАО</v>
          </cell>
          <cell r="D110" t="str">
            <v>ЧАО, г. Анадырь, ул. Южная, д. 6, ИНН 8709005035</v>
          </cell>
          <cell r="E110" t="str">
            <v>Управление федерального казначейства МФ РФ по ЧАО</v>
          </cell>
          <cell r="F110" t="str">
            <v>финансируемые из федерального бюджета</v>
          </cell>
          <cell r="G110" t="str">
            <v>контора</v>
          </cell>
          <cell r="H110" t="str">
            <v>ул. Ленина, д. 18</v>
          </cell>
          <cell r="I110" t="str">
            <v>помещение в административном здании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Иультинский</v>
          </cell>
          <cell r="B111" t="str">
            <v>Эгвекинот</v>
          </cell>
          <cell r="C111" t="str">
            <v>Администрация МО Иультинский район</v>
          </cell>
          <cell r="D111" t="str">
            <v>ЧАО, п. Эгвекинот, ул. Ленина, д. 9, ИНН 8704001750</v>
          </cell>
          <cell r="E111" t="str">
            <v>Администрация МО Иультинский район</v>
          </cell>
          <cell r="F111" t="str">
            <v>финансируемые из муниципального бюджета</v>
          </cell>
          <cell r="G111" t="str">
            <v>контора</v>
          </cell>
          <cell r="H111" t="str">
            <v>ул. Ленина, д. 1</v>
          </cell>
          <cell r="I111" t="str">
            <v>помещение в административном здании</v>
          </cell>
          <cell r="J111">
            <v>120</v>
          </cell>
          <cell r="K111">
            <v>0</v>
          </cell>
          <cell r="L111">
            <v>0</v>
          </cell>
        </row>
        <row r="112">
          <cell r="A112" t="str">
            <v>Иультинский</v>
          </cell>
          <cell r="B112" t="str">
            <v>Эгвекинот</v>
          </cell>
          <cell r="C112" t="str">
            <v>Администрация МО Иультинский район</v>
          </cell>
          <cell r="D112" t="str">
            <v>ЧАО, п. Эгвекинот, ул. Ленина, д. 9, ИНН 8704001750</v>
          </cell>
          <cell r="E112" t="str">
            <v>Администрация МО Иультинский район</v>
          </cell>
          <cell r="F112" t="str">
            <v>финансируемые из муниципального бюджета</v>
          </cell>
          <cell r="G112" t="str">
            <v>контора</v>
          </cell>
          <cell r="H112" t="str">
            <v>ул. Ленина, д. 9</v>
          </cell>
          <cell r="I112" t="str">
            <v>помещение в административном здании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Иультинский</v>
          </cell>
          <cell r="B113" t="str">
            <v>Эгвекинот</v>
          </cell>
          <cell r="C113" t="str">
            <v>Администрация МО Иультинский район</v>
          </cell>
          <cell r="D113" t="str">
            <v>ЧАО, п. Эгвекинот, ул. Ленина, д. 9, ИНН 8704001750</v>
          </cell>
          <cell r="E113" t="str">
            <v>Администрация МО Иультинский район</v>
          </cell>
          <cell r="F113" t="str">
            <v>финансируемые из муниципального бюджета</v>
          </cell>
          <cell r="G113" t="str">
            <v>ЗАГС</v>
          </cell>
          <cell r="H113" t="str">
            <v>ул. Ленина, д. 13</v>
          </cell>
          <cell r="I113" t="str">
            <v>помещение в административном здании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Иультинский</v>
          </cell>
          <cell r="B114" t="str">
            <v>Эгвекинот</v>
          </cell>
          <cell r="C114" t="str">
            <v>Администрация МО Иультинский район</v>
          </cell>
          <cell r="D114" t="str">
            <v>ЧАО, п. Эгвекинот, ул. Ленина, д. 9, ИНН 8704001750</v>
          </cell>
          <cell r="E114" t="str">
            <v>Администрация МО Иультинский район</v>
          </cell>
          <cell r="F114" t="str">
            <v>финансируемые из муниципального бюджета</v>
          </cell>
          <cell r="G114" t="str">
            <v>архив</v>
          </cell>
          <cell r="H114" t="str">
            <v>ул. Ленина, д. 18</v>
          </cell>
          <cell r="I114" t="str">
            <v>помещение в административном здании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Иультинский</v>
          </cell>
          <cell r="B115" t="str">
            <v>Эгвекинот</v>
          </cell>
          <cell r="C115" t="str">
            <v>Администрация МО Иультинский район</v>
          </cell>
          <cell r="D115" t="str">
            <v>ЧАО, п. Эгвекинот, ул. Ленина, д. 9, ИНН 8704001750</v>
          </cell>
          <cell r="E115" t="str">
            <v>Администрация МО Иультинский район</v>
          </cell>
          <cell r="F115" t="str">
            <v>финансируемые из муниципального бюджета</v>
          </cell>
          <cell r="G115" t="str">
            <v>гараж</v>
          </cell>
          <cell r="H115" t="str">
            <v>ул. Портовая</v>
          </cell>
          <cell r="I115" t="str">
            <v>отдельно стоящее здание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Иультинский</v>
          </cell>
          <cell r="B116" t="str">
            <v>Эгвекинот</v>
          </cell>
          <cell r="C116" t="str">
            <v>ОАО " Чукотэнерго" филиал ЭГРЭС</v>
          </cell>
          <cell r="D116" t="str">
            <v>ЧАО, п. Эгвекинот-1, ИНН 8700000339</v>
          </cell>
          <cell r="E116" t="str">
            <v>ОАО " Чукотэнерго" филиал ЭГРЭС</v>
          </cell>
          <cell r="F116" t="str">
            <v>прочие коммерческие</v>
          </cell>
          <cell r="G116" t="str">
            <v>ЭГРЭС</v>
          </cell>
          <cell r="H116" t="str">
            <v>п. Эгвекинот-1</v>
          </cell>
          <cell r="I116" t="str">
            <v>отдельно стоящее здание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Иультинский</v>
          </cell>
          <cell r="B117" t="str">
            <v>Эгвекинот</v>
          </cell>
          <cell r="C117" t="str">
            <v>ОАО " Чукотэнерго" филиал ЭГРЭС</v>
          </cell>
          <cell r="D117" t="str">
            <v>ЧАО, п. Эгвекинот-1, ИНН 8700000339</v>
          </cell>
          <cell r="E117" t="str">
            <v>ОАО " Чукотэнерго" филиал ЭГРЭС</v>
          </cell>
          <cell r="F117" t="str">
            <v>прочие коммерческие</v>
          </cell>
          <cell r="G117" t="str">
            <v>энергонадзор</v>
          </cell>
          <cell r="H117" t="str">
            <v>ул. Комсомольская</v>
          </cell>
          <cell r="I117" t="str">
            <v>ул. Комсомольская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Иультинский</v>
          </cell>
          <cell r="B118" t="str">
            <v>Эгвекинот</v>
          </cell>
          <cell r="C118" t="str">
            <v>ОАО " Чукотэнерго" филиал ЭГРЭС</v>
          </cell>
          <cell r="D118" t="str">
            <v>ЧАО, п. Эгвекинот-1, ИНН 8700000339</v>
          </cell>
          <cell r="E118" t="str">
            <v>ОАО " Чукотэнерго" филиал ЭГРЭС</v>
          </cell>
          <cell r="F118" t="str">
            <v>прочие коммерческие</v>
          </cell>
          <cell r="G118" t="str">
            <v>УТС</v>
          </cell>
          <cell r="H118" t="str">
            <v>п. Эгвекинот</v>
          </cell>
          <cell r="I118" t="str">
            <v>отдельно стоящее здание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Иультинский</v>
          </cell>
          <cell r="B119" t="str">
            <v>Эгвекинот</v>
          </cell>
          <cell r="C119" t="str">
            <v>ОАО " Чукотэнерго" филиал ЭГРЭС</v>
          </cell>
          <cell r="D119" t="str">
            <v>ЧАО, п. Эгвекинот-1, ИНН 8700000339</v>
          </cell>
          <cell r="E119" t="str">
            <v>ОАО " Чукотэнерго" филиал ЭГРЭС</v>
          </cell>
          <cell r="F119" t="str">
            <v>прочие коммерческие</v>
          </cell>
          <cell r="G119" t="str">
            <v>общежитие</v>
          </cell>
          <cell r="H119" t="str">
            <v>ул. Молодежная, д. 8</v>
          </cell>
          <cell r="I119" t="str">
            <v>отдельно стоящее здание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Иультинский</v>
          </cell>
          <cell r="B120" t="str">
            <v>Эгвекинот</v>
          </cell>
          <cell r="C120" t="str">
            <v>ГУ "Чукотский окружной комплексный центр социального обслуживания населения"</v>
          </cell>
          <cell r="D120" t="str">
            <v>ЧАО, п. Анадырь, ул. Горького, д. 4, ИНН 8709008935</v>
          </cell>
          <cell r="E120" t="str">
            <v>ГУ "Чукотский окружной комплексный центр социального обслуживания населения"</v>
          </cell>
          <cell r="F120" t="str">
            <v>финансируемые из окружного бюджета</v>
          </cell>
          <cell r="G120" t="str">
            <v>контора</v>
          </cell>
          <cell r="H120" t="str">
            <v>ул. Ленина, д. 1</v>
          </cell>
          <cell r="I120" t="str">
            <v>помещение в административном здании</v>
          </cell>
          <cell r="J120">
            <v>0</v>
          </cell>
          <cell r="K120">
            <v>0</v>
          </cell>
          <cell r="L120">
            <v>0</v>
          </cell>
        </row>
        <row r="121">
          <cell r="A121" t="str">
            <v>Иультинский</v>
          </cell>
          <cell r="B121" t="str">
            <v>Эгвекинот</v>
          </cell>
          <cell r="C121" t="str">
            <v>ОАО " Морской порт Эгвекинот"</v>
          </cell>
          <cell r="D121" t="str">
            <v>ЧАО, п. Эгвекинот, ул. Портовая, ИНН 8704000185</v>
          </cell>
          <cell r="E121" t="str">
            <v>ОАО " Морской порт Эгвекинот"</v>
          </cell>
          <cell r="F121" t="str">
            <v>морские порты</v>
          </cell>
          <cell r="G121" t="str">
            <v>здание управления порта</v>
          </cell>
          <cell r="H121" t="str">
            <v>ул. Портовая</v>
          </cell>
          <cell r="I121" t="str">
            <v>отдельно стоящее здание</v>
          </cell>
          <cell r="J121">
            <v>122</v>
          </cell>
          <cell r="K121">
            <v>0</v>
          </cell>
          <cell r="L121">
            <v>0</v>
          </cell>
        </row>
        <row r="122">
          <cell r="A122" t="str">
            <v>Иультинский</v>
          </cell>
          <cell r="B122" t="str">
            <v>Эгвекинот</v>
          </cell>
          <cell r="C122" t="str">
            <v>ОАО " Морской порт Эгвекинот"</v>
          </cell>
          <cell r="D122" t="str">
            <v>ЧАО, п. Эгвекинот, ул. Портовая, ИНН 8704000185</v>
          </cell>
          <cell r="E122" t="str">
            <v>ОАО " Морской порт Эгвекинот"</v>
          </cell>
          <cell r="F122" t="str">
            <v>морские порты</v>
          </cell>
          <cell r="G122" t="str">
            <v>здание КПП</v>
          </cell>
          <cell r="H122" t="str">
            <v>ул. Портовая</v>
          </cell>
          <cell r="I122" t="str">
            <v>отдельно стоящее здание</v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Иультинский</v>
          </cell>
          <cell r="B123" t="str">
            <v>Эгвекинот</v>
          </cell>
          <cell r="C123" t="str">
            <v>ОАО " Морской порт Эгвекинот"</v>
          </cell>
          <cell r="D123" t="str">
            <v>ЧАО, п. Эгвекинот, ул. Портовая, ИНН 8704000185</v>
          </cell>
          <cell r="E123" t="str">
            <v>ОАО " Морской порт Эгвекинот"</v>
          </cell>
          <cell r="F123" t="str">
            <v>морские порты</v>
          </cell>
          <cell r="G123" t="str">
            <v>здание производ. комплекс. механизации</v>
          </cell>
          <cell r="H123" t="str">
            <v>ул. Портовая</v>
          </cell>
          <cell r="I123" t="str">
            <v>отдельно стоящее здание</v>
          </cell>
          <cell r="J123">
            <v>0</v>
          </cell>
          <cell r="K123">
            <v>0</v>
          </cell>
          <cell r="L123">
            <v>0</v>
          </cell>
        </row>
        <row r="124">
          <cell r="A124" t="str">
            <v>Иультинский</v>
          </cell>
          <cell r="B124" t="str">
            <v>Эгвекинот</v>
          </cell>
          <cell r="C124" t="str">
            <v>ОАО " Морской порт Эгвекинот"</v>
          </cell>
          <cell r="D124" t="str">
            <v>ЧАО, п. Эгвекинот, ул. Портовая, ИНН 8704000185</v>
          </cell>
          <cell r="E124" t="str">
            <v>ОАО " Морской порт Эгвекинот"</v>
          </cell>
          <cell r="F124" t="str">
            <v>морские порты</v>
          </cell>
          <cell r="G124" t="str">
            <v>бункеровка т\судов</v>
          </cell>
          <cell r="H124" t="str">
            <v>ул. Портовая</v>
          </cell>
          <cell r="I124" t="str">
            <v>портовый комплекс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Иультинский</v>
          </cell>
          <cell r="B125" t="str">
            <v>Эгвекинот</v>
          </cell>
          <cell r="C125" t="str">
            <v>ОАО "Чукоткасвязьинформ"</v>
          </cell>
          <cell r="D125" t="str">
            <v>ЧАО, г. Анадырь, ул. Ленина, д. 20, ИНН 8709000301</v>
          </cell>
          <cell r="E125" t="str">
            <v>Иультинский ЛТУ  "Чукоткавязьинформ"</v>
          </cell>
          <cell r="F125" t="str">
            <v>ОАО "Чукоткасвязьинформ"</v>
          </cell>
          <cell r="G125" t="str">
            <v>отделение связи</v>
          </cell>
          <cell r="H125" t="str">
            <v>ул. Ленина, д. 10</v>
          </cell>
          <cell r="I125" t="str">
            <v>отдельно стоящее здание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Иультинский</v>
          </cell>
          <cell r="B126" t="str">
            <v>Эгвекинот</v>
          </cell>
          <cell r="C126" t="str">
            <v>ОАО "Чукоткасвязьинформ"</v>
          </cell>
          <cell r="D126" t="str">
            <v>ЧАО, г. Анадырь, ул. Ленина, д. 20, ИНН 8709000301</v>
          </cell>
          <cell r="E126" t="str">
            <v>Иультинский ЛТУ  "Чукоткавязьинформ"</v>
          </cell>
          <cell r="F126" t="str">
            <v>ОАО "Чукоткасвязьинформ"</v>
          </cell>
          <cell r="G126" t="str">
            <v>гараж</v>
          </cell>
          <cell r="H126">
            <v>0</v>
          </cell>
          <cell r="I126" t="str">
            <v>отдельно стоящее здание</v>
          </cell>
          <cell r="J126">
            <v>0</v>
          </cell>
          <cell r="K126">
            <v>0</v>
          </cell>
          <cell r="L126">
            <v>0</v>
          </cell>
        </row>
        <row r="127">
          <cell r="A127" t="str">
            <v>Иультинский</v>
          </cell>
          <cell r="B127" t="str">
            <v>Эгвекинот</v>
          </cell>
          <cell r="C127" t="str">
            <v>ОАО "Чукоткасвязьинформ"</v>
          </cell>
          <cell r="D127" t="str">
            <v>ЧАО, г. Анадырь, ул. Ленина, д. 20, ИНН 8709000301</v>
          </cell>
          <cell r="E127" t="str">
            <v>Иультинский ЛТУ  "Чукоткавязьинформ"</v>
          </cell>
          <cell r="F127" t="str">
            <v>ОАО "Чукоткасвязьинформ"</v>
          </cell>
          <cell r="G127" t="str">
            <v>пункт связи</v>
          </cell>
          <cell r="H127" t="str">
            <v>п. Эгвекинот-1</v>
          </cell>
          <cell r="I127" t="str">
            <v>отдельно стоящее здание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Иультинский</v>
          </cell>
          <cell r="B128" t="str">
            <v>Эгвекинот</v>
          </cell>
          <cell r="C128" t="str">
            <v>Управление федеральной почтовой связи ЧАО-филиал ФГУП "Почта России"</v>
          </cell>
          <cell r="D128" t="str">
            <v>ЧАО, г. Анадырь, ул. Ленина, д. 20, ИНН 870902001</v>
          </cell>
          <cell r="E128" t="str">
            <v>УФПС ЧАО филиал ФГУП"ПочтаРоссии"</v>
          </cell>
          <cell r="F128" t="str">
            <v>финансируемые из федерального бюджета</v>
          </cell>
          <cell r="G128" t="str">
            <v xml:space="preserve">контора </v>
          </cell>
          <cell r="H128" t="str">
            <v>п. Эгвекинот,ул.Ленина д.10</v>
          </cell>
          <cell r="I128" t="str">
            <v>отдельно стоящее здание</v>
          </cell>
          <cell r="J128">
            <v>0</v>
          </cell>
          <cell r="K128">
            <v>0</v>
          </cell>
          <cell r="L128">
            <v>0</v>
          </cell>
        </row>
        <row r="129">
          <cell r="A129" t="str">
            <v>Иультинский</v>
          </cell>
          <cell r="B129" t="str">
            <v>Эгвекинот</v>
          </cell>
          <cell r="C129" t="str">
            <v>Управление федеральной почтовой связи ЧАО-филиал ФГУП "Почта России"</v>
          </cell>
          <cell r="D129" t="str">
            <v>ЧАО, г. Анадырь, ул. Ленина, д. 20, ИНН 870902002</v>
          </cell>
          <cell r="E129" t="str">
            <v>УФПС ЧАО филиал ФГУП"ПочтаРоссии"</v>
          </cell>
          <cell r="F129" t="str">
            <v>финансируемые из федерального бюджета</v>
          </cell>
          <cell r="G129" t="str">
            <v>гараж</v>
          </cell>
          <cell r="H129">
            <v>0</v>
          </cell>
          <cell r="I129" t="str">
            <v>отдельно стоящее здание</v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Иультинский</v>
          </cell>
          <cell r="B130" t="str">
            <v>Эгвекинот</v>
          </cell>
          <cell r="C130" t="str">
            <v>Управление федеральной почтовой связи ЧАО-филиал ФГУП "Почта России"</v>
          </cell>
          <cell r="D130" t="str">
            <v>ЧАО, г. Анадырь, ул. Ленина, д. 20, ИНН 870902003</v>
          </cell>
          <cell r="E130" t="str">
            <v>УФПС ЧАО филиал ФГУП"ПочтаРоссии"</v>
          </cell>
          <cell r="F130" t="str">
            <v>финансируемые из федерального бюджета</v>
          </cell>
          <cell r="G130" t="str">
            <v>пункт связи</v>
          </cell>
          <cell r="H130" t="str">
            <v>п. Эгвекинот-1</v>
          </cell>
          <cell r="I130" t="str">
            <v>отдельно стоящее здание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Иультинский</v>
          </cell>
          <cell r="B131" t="str">
            <v>Эгвекинот</v>
          </cell>
          <cell r="C131" t="str">
            <v>Управление Министерства Юстиции РФ по ЧАО</v>
          </cell>
          <cell r="D131" t="str">
            <v xml:space="preserve">ЧАО, г. Анадырь, ул. Ленина, д. 13, ИНН </v>
          </cell>
          <cell r="E131" t="str">
            <v>Управление Министерства Юстиции РФ по ЧАО</v>
          </cell>
          <cell r="F131" t="str">
            <v>финансируемые из федерального бюджета</v>
          </cell>
          <cell r="G131" t="str">
            <v xml:space="preserve">контора </v>
          </cell>
          <cell r="H131" t="str">
            <v>п. Эгвекинот ул. Ленина 13</v>
          </cell>
          <cell r="I131" t="str">
            <v>помещение в административном здании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Иультинский</v>
          </cell>
          <cell r="B132" t="str">
            <v>Эгвекинот</v>
          </cell>
          <cell r="C132" t="str">
            <v>ООО "Чукотхозторг"</v>
          </cell>
          <cell r="D132" t="str">
            <v xml:space="preserve">ЧАО, г.Анадырь, ул. Строителей., ИНН </v>
          </cell>
          <cell r="E132" t="str">
            <v>ООО "Чукотхозторг"</v>
          </cell>
          <cell r="F132" t="str">
            <v>прочие коммерческие</v>
          </cell>
          <cell r="G132" t="str">
            <v>магазин "От и До"</v>
          </cell>
          <cell r="H132" t="str">
            <v xml:space="preserve">ул. Комсомольская, д. 5 </v>
          </cell>
          <cell r="I132" t="str">
            <v>помещение в административном здании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Иультинский</v>
          </cell>
          <cell r="B133" t="str">
            <v>Эгвекинот</v>
          </cell>
          <cell r="C133" t="str">
            <v>ПБОЮЛ Коцюба Н.В.</v>
          </cell>
          <cell r="D133" t="str">
            <v>ЧАО, п. Эгвекинот, ул. Ленина, д. 18, ИНН 870400136108</v>
          </cell>
          <cell r="E133" t="str">
            <v>ПБОЮЛ Коцюба Н.В.- парикмахерская</v>
          </cell>
          <cell r="F133" t="str">
            <v>прочие коммерческие</v>
          </cell>
          <cell r="G133" t="str">
            <v>парикмахерская</v>
          </cell>
          <cell r="H133" t="str">
            <v>ул. Ленина, д. 18</v>
          </cell>
          <cell r="I133" t="str">
            <v>помещение в административном здании</v>
          </cell>
          <cell r="J133">
            <v>120</v>
          </cell>
          <cell r="K133">
            <v>0</v>
          </cell>
          <cell r="L133">
            <v>0</v>
          </cell>
        </row>
        <row r="134">
          <cell r="A134" t="str">
            <v>Иультинский</v>
          </cell>
          <cell r="B134" t="str">
            <v>Эгвекинот</v>
          </cell>
          <cell r="C134" t="str">
            <v>ПБОЮЛ Веремеенко Н.Н.</v>
          </cell>
          <cell r="D134" t="str">
            <v>ЧАО, п. Эгвекинот, ул. Прокунина, д. 12 кв.12, ИНН 380106593180</v>
          </cell>
          <cell r="E134" t="str">
            <v>ПБОЮЛ Веремеенко Н.Н. массажный кабинет</v>
          </cell>
          <cell r="F134" t="str">
            <v>прочие коммерческие</v>
          </cell>
          <cell r="G134" t="str">
            <v>массажный кабинет</v>
          </cell>
          <cell r="H134" t="str">
            <v>ул. Прокунина д.12 кв.9</v>
          </cell>
          <cell r="I134" t="str">
            <v>помещение в жилом доме</v>
          </cell>
          <cell r="J134">
            <v>0</v>
          </cell>
          <cell r="K134">
            <v>0</v>
          </cell>
          <cell r="L134">
            <v>0</v>
          </cell>
        </row>
        <row r="135">
          <cell r="A135" t="str">
            <v>Иультинский</v>
          </cell>
          <cell r="B135" t="str">
            <v>Эгвекинот</v>
          </cell>
          <cell r="C135" t="str">
            <v>ПБОЮЛ Лопухова В.М.</v>
          </cell>
          <cell r="D135" t="str">
            <v>ЧАО, п. Эгвекинот, ул. Рынтыргина, д. 6 кв.10, ИНН 250701011632</v>
          </cell>
          <cell r="E135" t="str">
            <v>ПБОЮЛ Лопухова В.М.</v>
          </cell>
          <cell r="F135" t="str">
            <v>прочие коммерческие</v>
          </cell>
          <cell r="G135" t="str">
            <v>магазин "Гранд"</v>
          </cell>
          <cell r="H135" t="str">
            <v>ул. Комсомольская, д. 3 кв.4</v>
          </cell>
          <cell r="I135" t="str">
            <v>помещение в жилом доме</v>
          </cell>
          <cell r="J135">
            <v>0</v>
          </cell>
          <cell r="K135">
            <v>0</v>
          </cell>
          <cell r="L135">
            <v>0</v>
          </cell>
        </row>
        <row r="136">
          <cell r="A136" t="str">
            <v>Иультинский</v>
          </cell>
          <cell r="B136" t="str">
            <v>Эгвекинот</v>
          </cell>
          <cell r="C136" t="str">
            <v>ПБОЮЛ Шалимова М.В.</v>
          </cell>
          <cell r="D136" t="str">
            <v xml:space="preserve">ЧАО, п. Эгвекинот, ул. Ленина, д. 22 кв., ИНН </v>
          </cell>
          <cell r="E136" t="str">
            <v>ПБОЮЛ Шалимова М.В.</v>
          </cell>
          <cell r="F136" t="str">
            <v>прочие коммерческие</v>
          </cell>
          <cell r="G136" t="str">
            <v>магазин "Ольга"</v>
          </cell>
          <cell r="H136" t="str">
            <v>ул. Комсомольская, д. 3 кв.7</v>
          </cell>
          <cell r="I136" t="str">
            <v>помещение в жилом доме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Иультинский</v>
          </cell>
          <cell r="B137" t="str">
            <v>Эгвекинот</v>
          </cell>
          <cell r="C137" t="str">
            <v>ПБОЮЛ Петрова Г.М.</v>
          </cell>
          <cell r="D137" t="str">
            <v xml:space="preserve">ЧАО, п. Эгвекинот, ул. Советская, д. 20 кв2., ИНН </v>
          </cell>
          <cell r="E137" t="str">
            <v>ПБОЮЛ Петрова Г.М.</v>
          </cell>
          <cell r="F137" t="str">
            <v>прочие коммерческие</v>
          </cell>
          <cell r="G137" t="str">
            <v>магазин "Марс"</v>
          </cell>
          <cell r="H137" t="str">
            <v>ул. Комсомольская, д. 2 кв.1</v>
          </cell>
          <cell r="I137" t="str">
            <v>помещение в жилом доме</v>
          </cell>
          <cell r="J137">
            <v>0</v>
          </cell>
          <cell r="K137">
            <v>0</v>
          </cell>
          <cell r="L137">
            <v>0</v>
          </cell>
        </row>
        <row r="138">
          <cell r="A138" t="str">
            <v>Иультинский</v>
          </cell>
          <cell r="B138" t="str">
            <v>Эгвекинот</v>
          </cell>
          <cell r="C138" t="str">
            <v>ПБОЮЛ  Животенко А.И.</v>
          </cell>
          <cell r="D138" t="str">
            <v xml:space="preserve">ЧАО, п. Эгвекинот, ул. , д. кв ., ИНН </v>
          </cell>
          <cell r="E138" t="str">
            <v>ПБОЮЛ  Животенко А.И.</v>
          </cell>
          <cell r="F138" t="str">
            <v>прочие коммерческие</v>
          </cell>
          <cell r="G138" t="str">
            <v>магазин "Лада"</v>
          </cell>
          <cell r="H138" t="str">
            <v>ул. Комсомольская, д. 2 кв.6</v>
          </cell>
          <cell r="I138" t="str">
            <v>помещение в жилом доме</v>
          </cell>
          <cell r="J138">
            <v>0</v>
          </cell>
          <cell r="K138">
            <v>0</v>
          </cell>
          <cell r="L138">
            <v>0</v>
          </cell>
        </row>
        <row r="139">
          <cell r="A139" t="str">
            <v>Иультинский</v>
          </cell>
          <cell r="B139" t="str">
            <v>Эгвекинот</v>
          </cell>
          <cell r="C139" t="str">
            <v>ПБОЮЛ  Животенко А.И.</v>
          </cell>
          <cell r="D139" t="str">
            <v xml:space="preserve">ЧАО, п. Эгвекинот, ул. , д. кв ., ИНН </v>
          </cell>
          <cell r="E139" t="str">
            <v>ПБОЮЛ  Животенко А.И.</v>
          </cell>
          <cell r="F139" t="str">
            <v>прочие коммерческие</v>
          </cell>
          <cell r="G139" t="str">
            <v>магазин "Лада"</v>
          </cell>
          <cell r="H139" t="str">
            <v>ул. Комсомольская, д. 2 кв.7</v>
          </cell>
          <cell r="I139" t="str">
            <v>помещение в жилом доме</v>
          </cell>
          <cell r="J139">
            <v>0</v>
          </cell>
          <cell r="K139">
            <v>0</v>
          </cell>
          <cell r="L139">
            <v>0</v>
          </cell>
        </row>
        <row r="140">
          <cell r="A140" t="str">
            <v>Иультинский</v>
          </cell>
          <cell r="B140" t="str">
            <v>Эгвекинот</v>
          </cell>
          <cell r="C140" t="str">
            <v>ПБОЮЛ  Непомящая Т.В.</v>
          </cell>
          <cell r="D140" t="str">
            <v xml:space="preserve">ЧАО, п. Эгвекинот, ул. , д. кв ., ИНН </v>
          </cell>
          <cell r="E140" t="str">
            <v>ПБОЮЛ  Непомящая Т.В.</v>
          </cell>
          <cell r="F140" t="str">
            <v>прочие коммерческие</v>
          </cell>
          <cell r="G140" t="str">
            <v>магазин "Перекресток"</v>
          </cell>
          <cell r="H140" t="str">
            <v>ул. Прокунина, д. 1 кв.19</v>
          </cell>
          <cell r="I140" t="str">
            <v>помещение в жилом доме</v>
          </cell>
          <cell r="J140">
            <v>0</v>
          </cell>
          <cell r="K140">
            <v>0</v>
          </cell>
          <cell r="L140">
            <v>0</v>
          </cell>
        </row>
        <row r="141">
          <cell r="A141" t="str">
            <v>Иультинский</v>
          </cell>
          <cell r="B141" t="str">
            <v>Эгвекинот</v>
          </cell>
          <cell r="C141" t="str">
            <v>ООО "Артель старателей Чукотка"</v>
          </cell>
          <cell r="D141" t="str">
            <v xml:space="preserve">ЧАО, п. Комсомольский, Чаунского р-на, ул. , д. кв ., ИНН </v>
          </cell>
          <cell r="E141" t="str">
            <v>ООО "Артель старателей Чукотка"</v>
          </cell>
          <cell r="F141" t="str">
            <v>прочие коммерческие</v>
          </cell>
          <cell r="G141" t="str">
            <v>промбаза</v>
          </cell>
          <cell r="H141" t="str">
            <v>ул. Ленина, д. 28</v>
          </cell>
          <cell r="I141" t="str">
            <v>отдельно стоящее здание</v>
          </cell>
          <cell r="J141">
            <v>0</v>
          </cell>
          <cell r="K141">
            <v>0</v>
          </cell>
          <cell r="L141">
            <v>0</v>
          </cell>
        </row>
        <row r="142">
          <cell r="A142" t="str">
            <v>Иультинский</v>
          </cell>
          <cell r="B142" t="str">
            <v>Эгвекинот</v>
          </cell>
          <cell r="C142" t="str">
            <v>Общецеховые по филиалу</v>
          </cell>
          <cell r="D142">
            <v>0</v>
          </cell>
          <cell r="E142" t="str">
            <v>Иультинский филиал ГП ЧАО "Чукоткоммунхоз"</v>
          </cell>
          <cell r="F142" t="str">
            <v>собственные цеха</v>
          </cell>
          <cell r="G142" t="str">
            <v xml:space="preserve">контора </v>
          </cell>
          <cell r="H142" t="str">
            <v>ул. Ленина, д. 18</v>
          </cell>
          <cell r="I142" t="str">
            <v>помещение в административном здании</v>
          </cell>
          <cell r="J142">
            <v>81</v>
          </cell>
          <cell r="K142">
            <v>0</v>
          </cell>
          <cell r="L142">
            <v>0</v>
          </cell>
        </row>
        <row r="143">
          <cell r="A143" t="str">
            <v>Иультинский</v>
          </cell>
          <cell r="B143" t="str">
            <v>Эгвекинот</v>
          </cell>
          <cell r="C143" t="str">
            <v>Содержание и ремонт жилфонда</v>
          </cell>
          <cell r="D143">
            <v>0</v>
          </cell>
          <cell r="E143" t="str">
            <v>Иультинский филиал ГП ЧАО "Чукоткоммунхоз"</v>
          </cell>
          <cell r="F143" t="str">
            <v>собственные цеха</v>
          </cell>
          <cell r="G143" t="str">
            <v>ЖЭУ</v>
          </cell>
          <cell r="H143" t="str">
            <v>ул. Ленина, д. 18</v>
          </cell>
          <cell r="I143" t="str">
            <v>помещение в административном здании</v>
          </cell>
          <cell r="J143">
            <v>111.6</v>
          </cell>
          <cell r="K143">
            <v>0</v>
          </cell>
          <cell r="L143">
            <v>0</v>
          </cell>
        </row>
        <row r="144">
          <cell r="A144" t="str">
            <v>Иультинский</v>
          </cell>
          <cell r="B144" t="str">
            <v>Эгвекинот</v>
          </cell>
          <cell r="C144" t="str">
            <v>Содержание и ремонт жилфонда</v>
          </cell>
          <cell r="D144">
            <v>0</v>
          </cell>
          <cell r="E144" t="str">
            <v>Иультинский филиал ГП ЧАО "Чукоткоммунхоз"</v>
          </cell>
          <cell r="F144" t="str">
            <v>собственные цеха</v>
          </cell>
          <cell r="G144" t="str">
            <v>РСГ</v>
          </cell>
          <cell r="H144" t="str">
            <v>ул. Ленина, 16</v>
          </cell>
          <cell r="I144" t="str">
            <v>отдельно стоящее здание</v>
          </cell>
          <cell r="J144">
            <v>0</v>
          </cell>
          <cell r="K144">
            <v>0</v>
          </cell>
          <cell r="L144">
            <v>0</v>
          </cell>
        </row>
        <row r="145">
          <cell r="A145" t="str">
            <v>Иультинский</v>
          </cell>
          <cell r="B145" t="str">
            <v>Эгвекинот</v>
          </cell>
          <cell r="C145" t="str">
            <v>Содержание и ремонт жилфонда</v>
          </cell>
          <cell r="D145">
            <v>0</v>
          </cell>
          <cell r="E145" t="str">
            <v>Иультинский филиал ГП ЧАО "Чукоткоммунхоз"</v>
          </cell>
          <cell r="F145" t="str">
            <v>собственные цеха</v>
          </cell>
          <cell r="G145" t="str">
            <v>АДС</v>
          </cell>
          <cell r="H145" t="str">
            <v>ул. Ленина, 16</v>
          </cell>
          <cell r="I145" t="str">
            <v>отдельно стоящее здание</v>
          </cell>
          <cell r="J145">
            <v>0</v>
          </cell>
          <cell r="K145">
            <v>0</v>
          </cell>
          <cell r="L145">
            <v>0</v>
          </cell>
        </row>
        <row r="146">
          <cell r="A146" t="str">
            <v>Иультинский</v>
          </cell>
          <cell r="B146" t="str">
            <v>Эгвекинот</v>
          </cell>
          <cell r="C146" t="str">
            <v>Ремонтно-механические мастерские</v>
          </cell>
          <cell r="D146">
            <v>0</v>
          </cell>
          <cell r="E146" t="str">
            <v>Иультинский филиал ГП ЧАО "Чукоткоммунхоз"</v>
          </cell>
          <cell r="F146" t="str">
            <v>собственные цеха</v>
          </cell>
          <cell r="G146" t="str">
            <v>ТЭУ</v>
          </cell>
          <cell r="H146" t="str">
            <v>ул. Ленина, 16</v>
          </cell>
          <cell r="I146" t="str">
            <v>отдельно стоящее здание</v>
          </cell>
          <cell r="J146">
            <v>370</v>
          </cell>
          <cell r="K146">
            <v>0</v>
          </cell>
          <cell r="L146">
            <v>0</v>
          </cell>
        </row>
        <row r="147">
          <cell r="A147" t="str">
            <v>Иультинский</v>
          </cell>
          <cell r="B147" t="str">
            <v>Эгвекинот</v>
          </cell>
          <cell r="C147" t="str">
            <v>Ремонтно-механические мастерские</v>
          </cell>
          <cell r="D147">
            <v>0</v>
          </cell>
          <cell r="E147" t="str">
            <v>Иультинский филиал ГП ЧАО "Чукоткоммунхоз"</v>
          </cell>
          <cell r="F147" t="str">
            <v>собственные цеха</v>
          </cell>
          <cell r="G147" t="str">
            <v>электроцех</v>
          </cell>
          <cell r="H147">
            <v>0</v>
          </cell>
          <cell r="I147" t="str">
            <v>отдельно стоящее здание</v>
          </cell>
          <cell r="J147">
            <v>0</v>
          </cell>
          <cell r="K147">
            <v>0</v>
          </cell>
          <cell r="L147">
            <v>0</v>
          </cell>
        </row>
        <row r="148">
          <cell r="A148" t="str">
            <v>Иультинский</v>
          </cell>
          <cell r="B148" t="str">
            <v>Эгвекинот</v>
          </cell>
          <cell r="C148" t="str">
            <v>Автотранспорт</v>
          </cell>
          <cell r="D148">
            <v>0</v>
          </cell>
          <cell r="E148" t="str">
            <v>Иультинский филиал ГП ЧАО "Чукоткоммунхоз"</v>
          </cell>
          <cell r="F148" t="str">
            <v>собственные цеха</v>
          </cell>
          <cell r="G148" t="str">
            <v>АТХ</v>
          </cell>
          <cell r="H148" t="str">
            <v>ул. Ленина, 16</v>
          </cell>
          <cell r="I148" t="str">
            <v>отдельно стоящее здание</v>
          </cell>
          <cell r="J148">
            <v>350</v>
          </cell>
          <cell r="K148">
            <v>0</v>
          </cell>
          <cell r="L148">
            <v>0</v>
          </cell>
        </row>
        <row r="149">
          <cell r="A149" t="str">
            <v>Иультинский</v>
          </cell>
          <cell r="B149" t="str">
            <v>Эгвекинот</v>
          </cell>
          <cell r="C149" t="str">
            <v>Котельные БПК</v>
          </cell>
          <cell r="D149">
            <v>0</v>
          </cell>
          <cell r="E149" t="str">
            <v>Иультинский филиал ГП ЧАО "Чукоткоммунхоз"</v>
          </cell>
          <cell r="F149" t="str">
            <v>собственные цеха</v>
          </cell>
          <cell r="G149" t="str">
            <v>БПК</v>
          </cell>
          <cell r="H149" t="str">
            <v>ул. Ленина</v>
          </cell>
          <cell r="I149" t="str">
            <v>отдельно стоящее здание</v>
          </cell>
          <cell r="J149">
            <v>2200</v>
          </cell>
          <cell r="K149">
            <v>0</v>
          </cell>
          <cell r="L149">
            <v>0</v>
          </cell>
        </row>
        <row r="150">
          <cell r="A150" t="str">
            <v>Иультинский</v>
          </cell>
          <cell r="B150" t="str">
            <v>Эгвекинот</v>
          </cell>
          <cell r="C150" t="str">
            <v>Общежития</v>
          </cell>
          <cell r="D150">
            <v>0</v>
          </cell>
          <cell r="E150" t="str">
            <v>Иультинский филиал ГП ЧАО "Чукоткоммунхоз"</v>
          </cell>
          <cell r="F150" t="str">
            <v>собственные цеха</v>
          </cell>
          <cell r="G150" t="str">
            <v>Общежития</v>
          </cell>
          <cell r="H150" t="str">
            <v>п. Эгвекинот</v>
          </cell>
          <cell r="I150" t="str">
            <v>помещение в жилом доме</v>
          </cell>
          <cell r="J150">
            <v>1500</v>
          </cell>
          <cell r="K150">
            <v>0</v>
          </cell>
          <cell r="L150">
            <v>0</v>
          </cell>
        </row>
        <row r="151">
          <cell r="A151" t="str">
            <v>Иультинский</v>
          </cell>
          <cell r="B151" t="str">
            <v>Эгвекинот</v>
          </cell>
          <cell r="C151" t="str">
            <v>Общецеховые по филиалу</v>
          </cell>
          <cell r="D151">
            <v>0</v>
          </cell>
          <cell r="E151" t="str">
            <v>Иультинский филиал ГП ЧАО "Чукоткоммунхоз"</v>
          </cell>
          <cell r="F151" t="str">
            <v>собственные цеха</v>
          </cell>
          <cell r="G151" t="str">
            <v>центральный склад</v>
          </cell>
          <cell r="H151" t="str">
            <v>ул. Ленина</v>
          </cell>
          <cell r="I151" t="str">
            <v>отдельно стоящее здание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Иультинский</v>
          </cell>
          <cell r="B152" t="str">
            <v>Эгвекинот</v>
          </cell>
          <cell r="C152" t="str">
            <v>Благоустройство</v>
          </cell>
          <cell r="D152">
            <v>0</v>
          </cell>
          <cell r="E152" t="str">
            <v>Иультинский филиал ГП ЧАО "Чукоткоммунхоз"</v>
          </cell>
          <cell r="F152" t="str">
            <v>собственные цеха</v>
          </cell>
          <cell r="G152" t="str">
            <v>теплая остановка</v>
          </cell>
          <cell r="H152" t="str">
            <v>п.Озерный</v>
          </cell>
          <cell r="I152" t="str">
            <v>отдельно стоящее здание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Иультинский</v>
          </cell>
          <cell r="B153" t="str">
            <v>Эгвекинот</v>
          </cell>
          <cell r="C153" t="str">
            <v>Водоснабжение - водопровод</v>
          </cell>
          <cell r="D153">
            <v>0</v>
          </cell>
          <cell r="E153" t="str">
            <v>Иультинский филиал ГП ЧАО "Чукоткоммунхоз"</v>
          </cell>
          <cell r="F153" t="str">
            <v>собственные цеха</v>
          </cell>
          <cell r="G153" t="str">
            <v>водовод</v>
          </cell>
          <cell r="H153" t="str">
            <v>7км</v>
          </cell>
          <cell r="I153" t="str">
            <v>отдельно стоящее здание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Иультинский</v>
          </cell>
          <cell r="B154" t="str">
            <v>Амгуэма</v>
          </cell>
          <cell r="C154" t="str">
            <v>Администрация МО Иультинский район</v>
          </cell>
          <cell r="D154" t="str">
            <v>ЧАО, п. Эгвекинот, ул. Ленина, д. 9, ИНН 8704001774</v>
          </cell>
          <cell r="E154" t="str">
            <v>Администрация МО Иультинский район</v>
          </cell>
          <cell r="F154" t="str">
            <v>финансируемые из муниципального бюджета</v>
          </cell>
          <cell r="G154" t="str">
            <v>контора</v>
          </cell>
          <cell r="H154" t="str">
            <v>с. Амгуэма</v>
          </cell>
          <cell r="I154" t="str">
            <v>отдельно стоящее здание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Иультинский</v>
          </cell>
          <cell r="B155" t="str">
            <v>Амгуэма</v>
          </cell>
          <cell r="C155" t="str">
            <v>Администрация МО Иультинский район</v>
          </cell>
          <cell r="D155" t="str">
            <v>ЧАО, п. Эгвекинот, ул. Ленина, д. 9, ИНН 8704001774</v>
          </cell>
          <cell r="E155" t="str">
            <v>Администрация МО Иультинский район</v>
          </cell>
          <cell r="F155" t="str">
            <v>финансируемые из муниципального бюджета</v>
          </cell>
          <cell r="G155" t="str">
            <v>гараж</v>
          </cell>
          <cell r="H155" t="str">
            <v>с. Амгуэма</v>
          </cell>
          <cell r="I155" t="str">
            <v>отдельно стоящее здание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Иультинский</v>
          </cell>
          <cell r="B156" t="str">
            <v>Амгуэма</v>
          </cell>
          <cell r="C156" t="str">
            <v>Управление социальной политики администрации МО Иультинский район</v>
          </cell>
          <cell r="D156" t="str">
            <v>ЧАО, п. Эгвекинот, ул. Ленина, д. 9, ИНН 8704004038</v>
          </cell>
          <cell r="E156" t="str">
            <v>Управление социальной политики администрации МО Иультинский район</v>
          </cell>
          <cell r="F156" t="str">
            <v>финансируемые из муниципального бюджета</v>
          </cell>
          <cell r="G156" t="str">
            <v>дом культуры</v>
          </cell>
          <cell r="H156" t="str">
            <v>с. Амгуэма</v>
          </cell>
          <cell r="I156" t="str">
            <v>отдельно стоящее здание</v>
          </cell>
          <cell r="J156">
            <v>0</v>
          </cell>
          <cell r="K156">
            <v>0</v>
          </cell>
          <cell r="L156">
            <v>0</v>
          </cell>
        </row>
        <row r="157">
          <cell r="A157" t="str">
            <v>Иультинский</v>
          </cell>
          <cell r="B157" t="str">
            <v>Амгуэма</v>
          </cell>
          <cell r="C157" t="str">
            <v>Управление социальной политики администрации МО Иультинский район</v>
          </cell>
          <cell r="D157" t="str">
            <v>ЧАО, п. Эгвекинот, ул. Ленина, д. 9, ИНН 8704004038</v>
          </cell>
          <cell r="E157" t="str">
            <v>Управление социальной политики администрации МО Иультинский район</v>
          </cell>
          <cell r="F157" t="str">
            <v>финансируемые из муниципального бюджета</v>
          </cell>
          <cell r="G157" t="str">
            <v>Детская школа искусств</v>
          </cell>
          <cell r="H157" t="str">
            <v>с. Амгуэма</v>
          </cell>
          <cell r="I157" t="str">
            <v>отдельно стоящее здание</v>
          </cell>
          <cell r="J157">
            <v>0</v>
          </cell>
          <cell r="K157">
            <v>0</v>
          </cell>
          <cell r="L157">
            <v>0</v>
          </cell>
        </row>
        <row r="158">
          <cell r="A158" t="str">
            <v>Иультинский</v>
          </cell>
          <cell r="B158" t="str">
            <v>Амгуэма</v>
          </cell>
          <cell r="C158" t="str">
            <v>Управление социальной политики администрации МО Иультинский район</v>
          </cell>
          <cell r="D158" t="str">
            <v>ЧАО, п. Эгвекинот, ул. Ленина, д. 9, ИНН 8704004038</v>
          </cell>
          <cell r="E158" t="str">
            <v>Управление социальной политики администрации МО Иультинский район</v>
          </cell>
          <cell r="F158" t="str">
            <v>финансируемые из муниципального бюджета</v>
          </cell>
          <cell r="G158" t="str">
            <v>гараж</v>
          </cell>
          <cell r="H158" t="str">
            <v>с. Амгуэма</v>
          </cell>
          <cell r="I158" t="str">
            <v>отдельно стоящее здание</v>
          </cell>
          <cell r="J158">
            <v>0</v>
          </cell>
          <cell r="K158">
            <v>0</v>
          </cell>
          <cell r="L158">
            <v>0</v>
          </cell>
        </row>
        <row r="159">
          <cell r="A159" t="str">
            <v>Иультинский</v>
          </cell>
          <cell r="B159" t="str">
            <v>Амгуэма</v>
          </cell>
          <cell r="C159" t="str">
            <v>Управление социальной политики администрации МО Иультинский район</v>
          </cell>
          <cell r="D159" t="str">
            <v>ЧАО, п. Эгвекинот, ул. Ленина, д. 9, ИНН 8704004038</v>
          </cell>
          <cell r="E159" t="str">
            <v>Управление социальной политики администрации МО Иультинский район</v>
          </cell>
          <cell r="F159" t="str">
            <v>финансируемые из муниципального бюджета</v>
          </cell>
          <cell r="G159" t="str">
            <v>библиотека</v>
          </cell>
          <cell r="H159" t="str">
            <v>с. Амгуэма</v>
          </cell>
          <cell r="I159" t="str">
            <v>помещение в дом  культуры</v>
          </cell>
          <cell r="J159">
            <v>0</v>
          </cell>
          <cell r="K159">
            <v>0</v>
          </cell>
          <cell r="L159">
            <v>0</v>
          </cell>
        </row>
        <row r="160">
          <cell r="A160" t="str">
            <v>Иультинский</v>
          </cell>
          <cell r="B160" t="str">
            <v>Амгуэма</v>
          </cell>
          <cell r="C160" t="str">
            <v>Администрация МО Иультинский район</v>
          </cell>
          <cell r="D160" t="str">
            <v>ЧАО, п. Эгвекинот, ул. Ленина, д. 9, ИНН 8704001774</v>
          </cell>
          <cell r="E160" t="str">
            <v>Отдел образования администрации Иультинского района</v>
          </cell>
          <cell r="F160" t="str">
            <v>финансируемые из муниципального бюджета</v>
          </cell>
          <cell r="G160" t="str">
            <v>детский сад</v>
          </cell>
          <cell r="H160" t="str">
            <v>с. Амгуэма</v>
          </cell>
          <cell r="I160" t="str">
            <v>отдельно стоящее здание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Иультинский</v>
          </cell>
          <cell r="B161" t="str">
            <v>Амгуэма</v>
          </cell>
          <cell r="C161" t="str">
            <v>Администрация МО Иультинский район</v>
          </cell>
          <cell r="D161" t="str">
            <v>ЧАО, п. Эгвекинот, ул. Ленина, д. 9, ИНН 8704001774</v>
          </cell>
          <cell r="E161" t="str">
            <v>Отдел образования администрации Иультинского района</v>
          </cell>
          <cell r="F161" t="str">
            <v>финансируемые из муниципального бюджета</v>
          </cell>
          <cell r="G161" t="str">
            <v>школа</v>
          </cell>
          <cell r="H161" t="str">
            <v>с. Амгуэма</v>
          </cell>
          <cell r="I161" t="str">
            <v>отдельно стоящее здание</v>
          </cell>
          <cell r="J161">
            <v>0</v>
          </cell>
          <cell r="K161">
            <v>0</v>
          </cell>
          <cell r="L161">
            <v>0</v>
          </cell>
        </row>
        <row r="162">
          <cell r="A162" t="str">
            <v>Иультинский</v>
          </cell>
          <cell r="B162" t="str">
            <v>Амгуэма</v>
          </cell>
          <cell r="C162" t="str">
            <v>Администрация МО Иультинский район</v>
          </cell>
          <cell r="D162" t="str">
            <v>ЧАО, п. Эгвекинот, ул. Ленина, д. 9, ИНН 8704001774</v>
          </cell>
          <cell r="E162" t="str">
            <v>Отдел образования администрации Иультинского района</v>
          </cell>
          <cell r="F162" t="str">
            <v>финансируемые из муниципального бюджета</v>
          </cell>
          <cell r="G162" t="str">
            <v>гараж</v>
          </cell>
          <cell r="H162" t="str">
            <v>с. Амгуэма</v>
          </cell>
          <cell r="I162" t="str">
            <v>отдельно стоящее здание</v>
          </cell>
          <cell r="J162">
            <v>0</v>
          </cell>
          <cell r="K162">
            <v>0</v>
          </cell>
          <cell r="L162">
            <v>0</v>
          </cell>
        </row>
        <row r="163">
          <cell r="A163" t="str">
            <v>Иультинский</v>
          </cell>
          <cell r="B163" t="str">
            <v>Амгуэма</v>
          </cell>
          <cell r="C163" t="str">
            <v>Администрация МО Иультинский район</v>
          </cell>
          <cell r="D163" t="str">
            <v>ЧАО, п. Эгвекинот, ул. Ленина, д. 9, ИНН 8704001774</v>
          </cell>
          <cell r="E163" t="str">
            <v>Отдел образования администрации Иультинского района</v>
          </cell>
          <cell r="F163" t="str">
            <v>финансируемые из муниципального бюджета</v>
          </cell>
          <cell r="G163" t="str">
            <v>интернат</v>
          </cell>
          <cell r="H163" t="str">
            <v>с. Амгуэма</v>
          </cell>
          <cell r="I163" t="str">
            <v>отдельно стоящее здание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Иультинский</v>
          </cell>
          <cell r="B164" t="str">
            <v>Амгуэма</v>
          </cell>
          <cell r="C164" t="str">
            <v>Администрация МО Иультинский район</v>
          </cell>
          <cell r="D164" t="str">
            <v>ЧАО, п. Эгвекинот, ул. Ленина, д. 9, ИНН 8704001774</v>
          </cell>
          <cell r="E164" t="str">
            <v>Отдел образования администрации Иультинского района</v>
          </cell>
          <cell r="F164" t="str">
            <v>финансируемые из муниципального бюджета</v>
          </cell>
          <cell r="G164" t="str">
            <v>теплица</v>
          </cell>
          <cell r="H164" t="str">
            <v>с. Амгуэма</v>
          </cell>
          <cell r="I164" t="str">
            <v>отдельно стоящее здание</v>
          </cell>
          <cell r="J164">
            <v>0</v>
          </cell>
          <cell r="K164">
            <v>0</v>
          </cell>
          <cell r="L164">
            <v>0</v>
          </cell>
        </row>
        <row r="165">
          <cell r="A165" t="str">
            <v>Иультинский</v>
          </cell>
          <cell r="B165" t="str">
            <v>Амгуэма</v>
          </cell>
          <cell r="C165" t="str">
            <v>Администрация МО Иультинский район</v>
          </cell>
          <cell r="D165" t="str">
            <v>ЧАО, п. Эгвекинот, ул. Ленина, д. 9, ИНН 8704001774</v>
          </cell>
          <cell r="E165" t="str">
            <v>Отдел образования администрации Иультинского района</v>
          </cell>
          <cell r="F165" t="str">
            <v>финансируемые из муниципального бюджета</v>
          </cell>
          <cell r="G165" t="str">
            <v>пищеблок</v>
          </cell>
          <cell r="H165" t="str">
            <v>с. Амгуэма</v>
          </cell>
          <cell r="I165" t="str">
            <v>помещение в интернате</v>
          </cell>
          <cell r="J165">
            <v>0</v>
          </cell>
          <cell r="K165">
            <v>0</v>
          </cell>
          <cell r="L165">
            <v>0</v>
          </cell>
        </row>
        <row r="166">
          <cell r="A166" t="str">
            <v>Иультинский</v>
          </cell>
          <cell r="B166" t="str">
            <v>Амгуэма</v>
          </cell>
          <cell r="C166" t="str">
            <v>ГУЗ "Чукотская окружная больница"</v>
          </cell>
          <cell r="D166" t="str">
            <v>ЧАО, г. Анадырь, ул. Отке, д. 3, ИНН 8709004761</v>
          </cell>
          <cell r="E166" t="str">
            <v>ГУЗ "Чукотская окружная больница"</v>
          </cell>
          <cell r="F166" t="str">
            <v>финансируемые из окружного бюджета</v>
          </cell>
          <cell r="G166" t="str">
            <v>больница</v>
          </cell>
          <cell r="H166" t="str">
            <v>с. Амгуэма</v>
          </cell>
          <cell r="I166" t="str">
            <v>отдельно стоящее здание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Иультинский</v>
          </cell>
          <cell r="B167" t="str">
            <v>Амгуэма</v>
          </cell>
          <cell r="C167" t="str">
            <v>ГУЗ "Чукотская окружная больница"</v>
          </cell>
          <cell r="D167" t="str">
            <v>ЧАО, г. Анадырь, ул. Отке, д. 3, ИНН 8709004761</v>
          </cell>
          <cell r="E167" t="str">
            <v>ГУЗ "Чукотская окружная больница"</v>
          </cell>
          <cell r="F167" t="str">
            <v>финансируемые из окружного бюджета</v>
          </cell>
          <cell r="G167" t="str">
            <v>пищеблок</v>
          </cell>
          <cell r="H167" t="str">
            <v>с. Амгуэма</v>
          </cell>
          <cell r="I167" t="str">
            <v>помещение в больнице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Иультинский</v>
          </cell>
          <cell r="B168" t="str">
            <v>Амгуэма</v>
          </cell>
          <cell r="C168" t="str">
            <v>ГУ ЧАО "Иультинская РайСББЖ"</v>
          </cell>
          <cell r="D168" t="str">
            <v>ЧАО, п. Эгвекинот, ул. Ленина, д. 9, ИНН 8704004013</v>
          </cell>
          <cell r="E168" t="str">
            <v>ГУ ЧАО "Иультинская РайСББЖ"</v>
          </cell>
          <cell r="F168" t="str">
            <v>финансируемые из окружного бюджета</v>
          </cell>
          <cell r="G168" t="str">
            <v>ветстанция</v>
          </cell>
          <cell r="H168" t="str">
            <v>с. Амгуэма</v>
          </cell>
          <cell r="I168" t="str">
            <v>помещение в отдельно стоящем здании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Иультинский</v>
          </cell>
          <cell r="B169" t="str">
            <v>Амгуэма</v>
          </cell>
          <cell r="C169" t="str">
            <v>МУП СХП "Амгуэма"</v>
          </cell>
          <cell r="D169" t="str">
            <v>с. Амгуэма, ИНН 8704003919</v>
          </cell>
          <cell r="E169" t="str">
            <v>МУП СХП "Амгуэма"</v>
          </cell>
          <cell r="F169" t="str">
            <v>сельскохозяйственные товаропроизводители</v>
          </cell>
          <cell r="G169" t="str">
            <v>контора</v>
          </cell>
          <cell r="H169" t="str">
            <v>с. Амгуэма</v>
          </cell>
          <cell r="I169" t="str">
            <v>помещение в отдельно стоящем здании</v>
          </cell>
          <cell r="J169">
            <v>0</v>
          </cell>
          <cell r="K169">
            <v>0</v>
          </cell>
          <cell r="L169">
            <v>0</v>
          </cell>
        </row>
        <row r="170">
          <cell r="A170" t="str">
            <v>Иультинский</v>
          </cell>
          <cell r="B170" t="str">
            <v>Амгуэма</v>
          </cell>
          <cell r="C170" t="str">
            <v>МУП СХП "Амгуэма"</v>
          </cell>
          <cell r="D170" t="str">
            <v>с. Амгуэма, ИНН 8704003919</v>
          </cell>
          <cell r="E170" t="str">
            <v>МУП СХП "Амгуэма"</v>
          </cell>
          <cell r="F170" t="str">
            <v>сельскохозяйственные товаропроизводители</v>
          </cell>
          <cell r="G170" t="str">
            <v>гараж-мастерская</v>
          </cell>
          <cell r="H170" t="str">
            <v>с. Амгуэма</v>
          </cell>
          <cell r="I170" t="str">
            <v>отдельно стоящее здание</v>
          </cell>
          <cell r="J170">
            <v>0</v>
          </cell>
          <cell r="K170">
            <v>0</v>
          </cell>
          <cell r="L170">
            <v>0</v>
          </cell>
        </row>
        <row r="171">
          <cell r="A171" t="str">
            <v>Иультинский</v>
          </cell>
          <cell r="B171" t="str">
            <v>Амгуэма</v>
          </cell>
          <cell r="C171" t="str">
            <v>МУП СХП "Амгуэма"</v>
          </cell>
          <cell r="D171" t="str">
            <v>с. Амгуэма, ИНН 8704003919</v>
          </cell>
          <cell r="E171" t="str">
            <v>МУП СХП "Амгуэма"</v>
          </cell>
          <cell r="F171" t="str">
            <v>сельскохозяйственные товаропроизводители</v>
          </cell>
          <cell r="G171" t="str">
            <v>склад</v>
          </cell>
          <cell r="H171" t="str">
            <v>с. Амгуэма</v>
          </cell>
          <cell r="I171" t="str">
            <v>отдельно стоящее здание</v>
          </cell>
          <cell r="J171">
            <v>0</v>
          </cell>
          <cell r="K171">
            <v>0</v>
          </cell>
          <cell r="L171">
            <v>0</v>
          </cell>
        </row>
        <row r="172">
          <cell r="A172" t="str">
            <v>Иультинский</v>
          </cell>
          <cell r="B172" t="str">
            <v>Амгуэма</v>
          </cell>
          <cell r="C172" t="str">
            <v>Эгвекинотский почтамт Управление федеральной почтовой связи ЧАО филиал унитарного предприятия "Почта России"</v>
          </cell>
          <cell r="D172" t="str">
            <v>п. Эгвекинот, ул. Ленина, д. 10, ИНН 7724261610</v>
          </cell>
          <cell r="E172" t="str">
            <v>Эгвекинотский почтамт Управление федеральной почтовой связи ЧАО филиал унитарного предприятия "Почта России"</v>
          </cell>
          <cell r="F172" t="str">
            <v>финансируемые из федерального бюджета</v>
          </cell>
          <cell r="G172" t="str">
            <v>здание почты</v>
          </cell>
          <cell r="H172" t="str">
            <v>с. Амгуэма</v>
          </cell>
          <cell r="I172" t="str">
            <v>отдельно стоящее здание</v>
          </cell>
          <cell r="J172">
            <v>0</v>
          </cell>
          <cell r="K172">
            <v>0</v>
          </cell>
          <cell r="L172">
            <v>0</v>
          </cell>
        </row>
        <row r="173">
          <cell r="A173" t="str">
            <v>Иультинский</v>
          </cell>
          <cell r="B173" t="str">
            <v>Амгуэма</v>
          </cell>
          <cell r="C173" t="str">
            <v>ОАО "Чукоткасвязьинформ"</v>
          </cell>
          <cell r="D173" t="str">
            <v>ЧАО, г. Анадырь, ул. Ленина, д. 20, ИНН 8709000301</v>
          </cell>
          <cell r="E173" t="str">
            <v>Иультинский ЛТУ  "Чукоткавязьинформ"</v>
          </cell>
          <cell r="F173" t="str">
            <v>ОАО "Чукоткасвязьинформ"</v>
          </cell>
          <cell r="G173" t="str">
            <v>контора</v>
          </cell>
          <cell r="H173" t="str">
            <v>с. Амгуэма</v>
          </cell>
          <cell r="I173" t="str">
            <v>отдельно стоящее здание</v>
          </cell>
          <cell r="J173">
            <v>0</v>
          </cell>
          <cell r="K173">
            <v>0</v>
          </cell>
          <cell r="L173">
            <v>0</v>
          </cell>
        </row>
        <row r="174">
          <cell r="A174" t="str">
            <v>Иультинский</v>
          </cell>
          <cell r="B174" t="str">
            <v>Амгуэма</v>
          </cell>
          <cell r="C174" t="str">
            <v>ОАО "Чукоткасвязьинформ"</v>
          </cell>
          <cell r="D174" t="str">
            <v>ЧАО, г. Анадырь, ул. Ленина, д. 20, ИНН 8709000301</v>
          </cell>
          <cell r="E174" t="str">
            <v>Иультинский ЛТУ  "Чукоткавязьинформ"</v>
          </cell>
          <cell r="F174" t="str">
            <v>ОАО "Чукоткасвязьинформ"</v>
          </cell>
          <cell r="G174" t="str">
            <v>телестанция "Москва"</v>
          </cell>
          <cell r="H174" t="str">
            <v>с. Амгуэма</v>
          </cell>
          <cell r="I174" t="str">
            <v>отдельно стоящее здание</v>
          </cell>
          <cell r="J174">
            <v>0</v>
          </cell>
          <cell r="K174">
            <v>0</v>
          </cell>
          <cell r="L174">
            <v>0</v>
          </cell>
        </row>
        <row r="175">
          <cell r="A175" t="str">
            <v>Иультинский</v>
          </cell>
          <cell r="B175" t="str">
            <v>Амгуэма</v>
          </cell>
          <cell r="C175" t="str">
            <v xml:space="preserve">ПБОЮЛ Петрова Г. М. </v>
          </cell>
          <cell r="D175" t="str">
            <v>ЧАО, п. Эгвекинот, ул. Прокунина, д. , ИНН 87040000389</v>
          </cell>
          <cell r="E175" t="str">
            <v xml:space="preserve">ПБОЮЛ Петрова Г. М. </v>
          </cell>
          <cell r="F175" t="str">
            <v>прочие коммерческие</v>
          </cell>
          <cell r="G175" t="str">
            <v>магазин " Марс"</v>
          </cell>
          <cell r="H175" t="str">
            <v>с. Амгуэма</v>
          </cell>
          <cell r="I175" t="str">
            <v>помещение в жилом доме</v>
          </cell>
          <cell r="J175">
            <v>0</v>
          </cell>
          <cell r="K175">
            <v>0</v>
          </cell>
          <cell r="L175">
            <v>0</v>
          </cell>
        </row>
        <row r="176">
          <cell r="A176" t="str">
            <v>Иультинский</v>
          </cell>
          <cell r="B176" t="str">
            <v>Амгуэма</v>
          </cell>
          <cell r="C176" t="str">
            <v xml:space="preserve">ПБОЮЛ Петрова Г. М. </v>
          </cell>
          <cell r="D176" t="str">
            <v>ЧАО, п. Эгвекинот, ул. Прокунина, д. , ИНН 87040000389</v>
          </cell>
          <cell r="E176" t="str">
            <v xml:space="preserve">ПБОЮЛ Петрова Г. М. </v>
          </cell>
          <cell r="F176" t="str">
            <v>прочие коммерческие</v>
          </cell>
          <cell r="G176" t="str">
            <v>магазин " Марс"</v>
          </cell>
          <cell r="H176" t="str">
            <v>с. Амгуэма</v>
          </cell>
          <cell r="I176" t="str">
            <v>помещение в жилом доме</v>
          </cell>
          <cell r="J176">
            <v>0</v>
          </cell>
          <cell r="K176">
            <v>0</v>
          </cell>
          <cell r="L176">
            <v>0</v>
          </cell>
        </row>
        <row r="177">
          <cell r="A177" t="str">
            <v>Иультинский</v>
          </cell>
          <cell r="B177" t="str">
            <v>Амгуэма</v>
          </cell>
          <cell r="C177" t="str">
            <v>ЗАО "Чукотская торговая компания"</v>
          </cell>
          <cell r="D177" t="str">
            <v>ЧАО, п. Эгвекинот, ул. Ленина, д. 12, ИНН 8704000668</v>
          </cell>
          <cell r="E177" t="str">
            <v>ЗАО "Чукотская торговая компания"</v>
          </cell>
          <cell r="F177" t="str">
            <v>прочие коммерческие</v>
          </cell>
          <cell r="G177" t="str">
            <v>продовольственный магазин</v>
          </cell>
          <cell r="H177" t="str">
            <v>с. Амгуэма</v>
          </cell>
          <cell r="I177" t="str">
            <v>отдельно стоящее здание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Иультинский</v>
          </cell>
          <cell r="B178" t="str">
            <v>Амгуэма</v>
          </cell>
          <cell r="C178" t="str">
            <v>ЗАО "Чукотская торговая компания"</v>
          </cell>
          <cell r="D178" t="str">
            <v>ЧАО, п. Эгвекинот, ул. Ленина, д. 12, ИНН 8704000668</v>
          </cell>
          <cell r="E178" t="str">
            <v>ЗАО "Чукотская торговая компания"</v>
          </cell>
          <cell r="F178" t="str">
            <v>прочие коммерческие</v>
          </cell>
          <cell r="G178" t="str">
            <v>промтоварный магазин</v>
          </cell>
          <cell r="H178" t="str">
            <v>с. Амгуэма</v>
          </cell>
          <cell r="I178" t="str">
            <v>помещение  в  продовольственном  магазине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Иультинский</v>
          </cell>
          <cell r="B179" t="str">
            <v>Амгуэма</v>
          </cell>
          <cell r="C179" t="str">
            <v>ЗАО "Чукотская торговая компания"</v>
          </cell>
          <cell r="D179" t="str">
            <v>ЧАО, п. Эгвекинот, ул. Ленина, д. 12, ИНН 8704000668</v>
          </cell>
          <cell r="E179" t="str">
            <v>ЗАО "Чукотская торговая компания"</v>
          </cell>
          <cell r="F179" t="str">
            <v>прочие коммерческие</v>
          </cell>
          <cell r="G179" t="str">
            <v>общежитие</v>
          </cell>
          <cell r="H179" t="str">
            <v>с. Амгуэма</v>
          </cell>
          <cell r="I179" t="str">
            <v>отдельно стоящее здание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Иультинский</v>
          </cell>
          <cell r="B180" t="str">
            <v>Амгуэма</v>
          </cell>
          <cell r="C180" t="str">
            <v>ЗАО "Чукотская торговая компания"</v>
          </cell>
          <cell r="D180" t="str">
            <v>ЧАО, п. Эгвекинот, ул. Ленина, д. 12, ИНН 8704000668</v>
          </cell>
          <cell r="E180" t="str">
            <v>ЗАО "Чукотская торговая компания"</v>
          </cell>
          <cell r="F180" t="str">
            <v>прочие коммерческие</v>
          </cell>
          <cell r="G180" t="str">
            <v>столовая</v>
          </cell>
          <cell r="H180" t="str">
            <v>с. Амгуэма</v>
          </cell>
          <cell r="I180" t="str">
            <v>помещение в отдельно стоящем здании</v>
          </cell>
          <cell r="J180">
            <v>0</v>
          </cell>
          <cell r="K180">
            <v>0</v>
          </cell>
          <cell r="L180">
            <v>0</v>
          </cell>
        </row>
        <row r="181">
          <cell r="A181" t="str">
            <v>Иультинский</v>
          </cell>
          <cell r="B181" t="str">
            <v>Амгуэма</v>
          </cell>
          <cell r="C181" t="str">
            <v>ЗАО "Иультинторг"</v>
          </cell>
          <cell r="D181" t="str">
            <v>ЧАО, п. Эгвекинот, ул. Ленина, д. 12, ИНН 8704001943</v>
          </cell>
          <cell r="E181" t="str">
            <v>ЗАО "Иультинторг"</v>
          </cell>
          <cell r="F181" t="str">
            <v>пищекомбинаты и хлебопекарни</v>
          </cell>
          <cell r="G181" t="str">
            <v>пекарня</v>
          </cell>
          <cell r="H181" t="str">
            <v>с. Амгуэма</v>
          </cell>
          <cell r="I181" t="str">
            <v>помещение в отдельно стоящем здании</v>
          </cell>
          <cell r="J181">
            <v>0</v>
          </cell>
          <cell r="K181">
            <v>0</v>
          </cell>
          <cell r="L181">
            <v>0</v>
          </cell>
        </row>
        <row r="182">
          <cell r="A182" t="str">
            <v>Иультинский</v>
          </cell>
          <cell r="B182" t="str">
            <v>Амгуэма</v>
          </cell>
          <cell r="C182" t="str">
            <v>ООО "Каскад - 2"</v>
          </cell>
          <cell r="D182" t="str">
            <v>ЧАО, п. Эгвекинот, ул. Ленина, д. 20/21,  ИНН 8704001213</v>
          </cell>
          <cell r="E182" t="str">
            <v>ООО "Каскад - 2"</v>
          </cell>
          <cell r="F182" t="str">
            <v>прочие коммерческие</v>
          </cell>
          <cell r="G182" t="str">
            <v>продовольственный магазин</v>
          </cell>
          <cell r="H182" t="str">
            <v>с. Амгуэма</v>
          </cell>
          <cell r="I182" t="str">
            <v>помещение в жилом доме</v>
          </cell>
          <cell r="J182">
            <v>0</v>
          </cell>
          <cell r="K182">
            <v>0</v>
          </cell>
          <cell r="L182">
            <v>0</v>
          </cell>
        </row>
        <row r="183">
          <cell r="A183" t="str">
            <v>Иультинский</v>
          </cell>
          <cell r="B183" t="str">
            <v>Амгуэма</v>
          </cell>
          <cell r="C183" t="str">
            <v>ООО "Каскад - 2"</v>
          </cell>
          <cell r="D183" t="str">
            <v>ЧАО, п. Эгвекинот, ул. Ленина, д. 20/21,  ИНН 8704001213</v>
          </cell>
          <cell r="E183" t="str">
            <v>ООО "Каскад - 2"</v>
          </cell>
          <cell r="F183" t="str">
            <v>прочие коммерческие</v>
          </cell>
          <cell r="G183" t="str">
            <v>промтоварный магазин</v>
          </cell>
          <cell r="H183" t="str">
            <v>с. Амгуэма</v>
          </cell>
          <cell r="I183" t="str">
            <v>помещение в жилом доме</v>
          </cell>
          <cell r="J183">
            <v>0</v>
          </cell>
          <cell r="K183">
            <v>0</v>
          </cell>
          <cell r="L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A186" t="str">
            <v>Иультинский</v>
          </cell>
          <cell r="B186" t="str">
            <v>Амгуэма</v>
          </cell>
          <cell r="C186" t="str">
            <v>Общежития</v>
          </cell>
          <cell r="D186">
            <v>0</v>
          </cell>
          <cell r="E186" t="str">
            <v>Иультинский филиал ГП ЧАО "Чукоткоммунхоз"</v>
          </cell>
          <cell r="F186" t="str">
            <v>собственные цеха</v>
          </cell>
          <cell r="G186" t="str">
            <v>гостиница</v>
          </cell>
          <cell r="H186" t="str">
            <v>с. Амгуэма</v>
          </cell>
          <cell r="I186" t="str">
            <v>помещение в административном здании</v>
          </cell>
          <cell r="J186">
            <v>0</v>
          </cell>
          <cell r="K186">
            <v>0</v>
          </cell>
          <cell r="L186">
            <v>0</v>
          </cell>
        </row>
        <row r="187">
          <cell r="A187" t="str">
            <v>Иультинский</v>
          </cell>
          <cell r="B187" t="str">
            <v>Амгуэма</v>
          </cell>
          <cell r="C187" t="str">
            <v>Бани</v>
          </cell>
          <cell r="D187">
            <v>0</v>
          </cell>
          <cell r="E187" t="str">
            <v>Иультинский филиал ГП ЧАО "Чукоткоммунхоз"</v>
          </cell>
          <cell r="F187" t="str">
            <v>собственные цеха</v>
          </cell>
          <cell r="G187" t="str">
            <v>баня</v>
          </cell>
          <cell r="H187" t="str">
            <v>с. Амгуэма</v>
          </cell>
          <cell r="I187" t="str">
            <v>отдельно стоящее здание</v>
          </cell>
          <cell r="J187">
            <v>0</v>
          </cell>
          <cell r="K187">
            <v>0</v>
          </cell>
          <cell r="L187">
            <v>0</v>
          </cell>
        </row>
        <row r="188">
          <cell r="A188" t="str">
            <v>Иультинский</v>
          </cell>
          <cell r="B188" t="str">
            <v>Амгуэма</v>
          </cell>
          <cell r="C188" t="str">
            <v>Общецеховые по участку</v>
          </cell>
          <cell r="D188">
            <v>0</v>
          </cell>
          <cell r="E188" t="str">
            <v>Иультинский филиал ГП ЧАО "Чукоткоммунхоз"</v>
          </cell>
          <cell r="F188" t="str">
            <v>собственные цеха</v>
          </cell>
          <cell r="G188" t="str">
            <v>контора</v>
          </cell>
          <cell r="H188" t="str">
            <v>с. Амгуэма</v>
          </cell>
          <cell r="I188" t="str">
            <v>помещение в административном здании</v>
          </cell>
          <cell r="J188">
            <v>0</v>
          </cell>
          <cell r="K188">
            <v>0</v>
          </cell>
          <cell r="L188">
            <v>0</v>
          </cell>
        </row>
        <row r="189">
          <cell r="A189" t="str">
            <v>Иультинский</v>
          </cell>
          <cell r="B189" t="str">
            <v>Амгуэма</v>
          </cell>
          <cell r="C189" t="str">
            <v>Автотранспорт</v>
          </cell>
          <cell r="D189">
            <v>0</v>
          </cell>
          <cell r="E189" t="str">
            <v>Иультинский филиал ГП ЧАО "Чукоткоммунхоз"</v>
          </cell>
          <cell r="F189" t="str">
            <v>собственные цеха</v>
          </cell>
          <cell r="G189" t="str">
            <v>гараж</v>
          </cell>
          <cell r="H189" t="str">
            <v>с. Амгуэма</v>
          </cell>
          <cell r="I189" t="str">
            <v>отдельно стоящее здание</v>
          </cell>
          <cell r="J189">
            <v>0</v>
          </cell>
          <cell r="K189">
            <v>0</v>
          </cell>
          <cell r="L189">
            <v>0</v>
          </cell>
        </row>
        <row r="190">
          <cell r="A190" t="str">
            <v>Иультинский</v>
          </cell>
          <cell r="B190" t="str">
            <v>Амгуэма</v>
          </cell>
          <cell r="C190" t="str">
            <v>Автотранспорт</v>
          </cell>
          <cell r="D190">
            <v>0</v>
          </cell>
          <cell r="E190" t="str">
            <v>Иультинский филиал ГП ЧАО "Чукоткоммунхоз"</v>
          </cell>
          <cell r="F190" t="str">
            <v>собственные цеха</v>
          </cell>
          <cell r="G190" t="str">
            <v>гараж для тракторов</v>
          </cell>
          <cell r="H190" t="str">
            <v>с. Амгуэма</v>
          </cell>
          <cell r="I190" t="str">
            <v>отдельно стоящее здание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Иультинский</v>
          </cell>
          <cell r="B191" t="str">
            <v>Амгуэма</v>
          </cell>
          <cell r="C191" t="str">
            <v>Содержание и ремонт жилфонда</v>
          </cell>
          <cell r="D191">
            <v>0</v>
          </cell>
          <cell r="E191" t="str">
            <v>Иультинский филиал ГП ЧАО "Чукоткоммунхоз"</v>
          </cell>
          <cell r="F191" t="str">
            <v>собственные цеха</v>
          </cell>
          <cell r="G191" t="str">
            <v>контора ЖЭУ</v>
          </cell>
          <cell r="H191" t="str">
            <v>с. Амгуэма</v>
          </cell>
          <cell r="I191" t="str">
            <v>помещение в административном здании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Иультинский</v>
          </cell>
          <cell r="B192" t="str">
            <v>Амгуэма</v>
          </cell>
          <cell r="C192" t="str">
            <v>Водоснабжение - водопровод</v>
          </cell>
          <cell r="D192">
            <v>0</v>
          </cell>
          <cell r="E192" t="str">
            <v>Иультинский филиал ГП ЧАО "Чукоткоммунхоз"</v>
          </cell>
          <cell r="F192" t="str">
            <v>собственные цеха</v>
          </cell>
          <cell r="G192" t="str">
            <v>пож. емкость</v>
          </cell>
          <cell r="H192" t="str">
            <v>с. Амгуэма</v>
          </cell>
          <cell r="I192" t="str">
            <v>отдельно стоящее здание</v>
          </cell>
          <cell r="J192">
            <v>0</v>
          </cell>
          <cell r="K192">
            <v>0</v>
          </cell>
          <cell r="L192">
            <v>0</v>
          </cell>
        </row>
        <row r="193">
          <cell r="A193" t="str">
            <v>Иультинский</v>
          </cell>
          <cell r="B193" t="str">
            <v>Амгуэма</v>
          </cell>
          <cell r="C193" t="str">
            <v>Теплоснабжение</v>
          </cell>
          <cell r="D193">
            <v>0</v>
          </cell>
          <cell r="E193" t="str">
            <v>Иультинский филиал ГП ЧАО "Чукоткоммунхоз"</v>
          </cell>
          <cell r="F193" t="str">
            <v>собственные цеха</v>
          </cell>
          <cell r="G193" t="str">
            <v>котельная</v>
          </cell>
          <cell r="H193" t="str">
            <v>с. Амгуэма</v>
          </cell>
          <cell r="I193" t="str">
            <v>отдельно стоящее здание</v>
          </cell>
          <cell r="J193">
            <v>0</v>
          </cell>
          <cell r="K193">
            <v>0</v>
          </cell>
          <cell r="L193">
            <v>0</v>
          </cell>
        </row>
        <row r="194">
          <cell r="A194" t="str">
            <v>Иультинский</v>
          </cell>
          <cell r="B194" t="str">
            <v>Амгуэма</v>
          </cell>
          <cell r="C194" t="str">
            <v>Теплоснабжение</v>
          </cell>
          <cell r="D194">
            <v>0</v>
          </cell>
          <cell r="E194" t="str">
            <v>Иультинский филиал ГП ЧАО "Чукоткоммунхоз"</v>
          </cell>
          <cell r="F194" t="str">
            <v>собственные цеха</v>
          </cell>
          <cell r="G194" t="str">
            <v>ДЭС</v>
          </cell>
          <cell r="H194" t="str">
            <v>с. Амгуэма</v>
          </cell>
          <cell r="I194" t="str">
            <v>отдельно стоящее здание</v>
          </cell>
          <cell r="J194">
            <v>0</v>
          </cell>
          <cell r="K194">
            <v>0</v>
          </cell>
          <cell r="L194">
            <v>0</v>
          </cell>
        </row>
        <row r="195">
          <cell r="A195" t="str">
            <v>Иультинский</v>
          </cell>
          <cell r="B195" t="str">
            <v>Амгуэма</v>
          </cell>
          <cell r="C195" t="str">
            <v>Водоснабжение - водопровод</v>
          </cell>
          <cell r="D195">
            <v>0</v>
          </cell>
          <cell r="E195" t="str">
            <v>Иультинский филиал ГП ЧАО "Чукоткоммунхоз"</v>
          </cell>
          <cell r="F195" t="str">
            <v>собственные цеха</v>
          </cell>
          <cell r="G195" t="str">
            <v>водовод</v>
          </cell>
          <cell r="H195" t="str">
            <v>с. Амгуэма</v>
          </cell>
          <cell r="I195" t="str">
            <v>отдельно стоящее здание</v>
          </cell>
          <cell r="J195">
            <v>0</v>
          </cell>
          <cell r="K195">
            <v>0</v>
          </cell>
          <cell r="L195">
            <v>0</v>
          </cell>
        </row>
        <row r="196">
          <cell r="A196" t="str">
            <v>Иультинский</v>
          </cell>
          <cell r="B196" t="str">
            <v>Амгуэма</v>
          </cell>
          <cell r="C196" t="str">
            <v>Автотранспорт</v>
          </cell>
          <cell r="D196">
            <v>0</v>
          </cell>
          <cell r="E196" t="str">
            <v>Иультинский филиал ГП ЧАО "Чукоткоммунхоз"</v>
          </cell>
          <cell r="F196" t="str">
            <v>собственные цеха</v>
          </cell>
          <cell r="G196" t="str">
            <v>реммастерская</v>
          </cell>
          <cell r="H196" t="str">
            <v>с. Амгуэма</v>
          </cell>
          <cell r="I196" t="str">
            <v>отдельно стоящее здание</v>
          </cell>
          <cell r="J196">
            <v>0</v>
          </cell>
          <cell r="K196">
            <v>0</v>
          </cell>
          <cell r="L196">
            <v>0</v>
          </cell>
        </row>
        <row r="197">
          <cell r="A197" t="str">
            <v>Иультинский</v>
          </cell>
          <cell r="B197" t="str">
            <v>Амгуэма</v>
          </cell>
          <cell r="C197" t="str">
            <v>Автотранспорт</v>
          </cell>
          <cell r="D197">
            <v>0</v>
          </cell>
          <cell r="E197" t="str">
            <v>Иультинский филиал ГП ЧАО "Чукоткоммунхоз"</v>
          </cell>
          <cell r="F197" t="str">
            <v>собственные цеха</v>
          </cell>
          <cell r="G197" t="str">
            <v>слесарная</v>
          </cell>
          <cell r="H197" t="str">
            <v>с. Амгуэма</v>
          </cell>
          <cell r="I197" t="str">
            <v>отдельно стоящее здание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>Иультинский</v>
          </cell>
          <cell r="B198" t="str">
            <v>Амгуэма</v>
          </cell>
          <cell r="C198" t="str">
            <v>Содержание и ремонт жилфонда</v>
          </cell>
          <cell r="D198">
            <v>0</v>
          </cell>
          <cell r="E198" t="str">
            <v>Иультинский филиал ГП ЧАО "Чукоткоммунхоз"</v>
          </cell>
          <cell r="F198" t="str">
            <v>собственные цеха</v>
          </cell>
          <cell r="G198" t="str">
            <v>столярный  цех</v>
          </cell>
          <cell r="H198" t="str">
            <v>с. Амгуэма</v>
          </cell>
          <cell r="I198" t="str">
            <v>отдельно стоящее здание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Иультинский</v>
          </cell>
          <cell r="B199" t="str">
            <v>Амгуэма</v>
          </cell>
          <cell r="C199" t="str">
            <v>Администрация МО Иультинский район</v>
          </cell>
          <cell r="D199" t="str">
            <v>ЧАО, п. Эгвекинот, ул. Ленина, д. 9, ИНН 8704001774</v>
          </cell>
          <cell r="E199" t="str">
            <v>Администрация МО Иультинский район</v>
          </cell>
          <cell r="F199" t="str">
            <v>финансируемые из муниципального бюджета</v>
          </cell>
          <cell r="G199" t="str">
            <v>уличное освещение</v>
          </cell>
          <cell r="H199" t="str">
            <v>с. Амгуэма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A200" t="str">
            <v>Иультинский</v>
          </cell>
          <cell r="B200" t="str">
            <v>Эгвекинот</v>
          </cell>
          <cell r="C200" t="str">
            <v>Администрация МО Иультинский район</v>
          </cell>
          <cell r="D200" t="str">
            <v>ЧАО, п. Эгвекинот, ул. Ленина, д. 9, ИНН 8704001774</v>
          </cell>
          <cell r="E200" t="str">
            <v>Администрация МО Иультинский район</v>
          </cell>
          <cell r="F200" t="str">
            <v>финансируемые из муниципального бюджета</v>
          </cell>
          <cell r="G200" t="str">
            <v>уличное освещение</v>
          </cell>
          <cell r="H200" t="str">
            <v>п.Эгвекинот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A202" t="str">
            <v>Иультинский</v>
          </cell>
          <cell r="B202" t="str">
            <v>Конергино</v>
          </cell>
          <cell r="C202" t="str">
            <v>Администрация МО Иультинский район</v>
          </cell>
          <cell r="D202" t="str">
            <v>ЧАО, п. Эгвекинот, ул. Ленина, д. 9, ИНН 8704001774</v>
          </cell>
          <cell r="E202" t="str">
            <v>Администрация МО Иультинский район</v>
          </cell>
          <cell r="F202" t="str">
            <v>финансируемые из муниципального бюджета</v>
          </cell>
          <cell r="G202" t="str">
            <v>контора</v>
          </cell>
          <cell r="H202" t="str">
            <v>ул. Ленина, д.12</v>
          </cell>
          <cell r="I202" t="str">
            <v>помещение в жилом доме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Иультинский</v>
          </cell>
          <cell r="B203" t="str">
            <v>Конергино</v>
          </cell>
          <cell r="C203" t="str">
            <v>Администрация МО Иультинский район</v>
          </cell>
          <cell r="D203" t="str">
            <v>ЧАО, п. Эгвекинот, ул. Ленина, д. 9, ИНН 8704001774</v>
          </cell>
          <cell r="E203" t="str">
            <v>Управление социальной политики администрации МО Иультинский район</v>
          </cell>
          <cell r="F203" t="str">
            <v>финансируемые из муниципального бюджета</v>
          </cell>
          <cell r="G203" t="str">
            <v>дом культуры</v>
          </cell>
          <cell r="H203" t="str">
            <v>с. Конергино</v>
          </cell>
          <cell r="I203" t="str">
            <v>отдельно стоящее здание</v>
          </cell>
          <cell r="J203">
            <v>0</v>
          </cell>
          <cell r="K203">
            <v>0</v>
          </cell>
          <cell r="L203">
            <v>0</v>
          </cell>
        </row>
        <row r="204">
          <cell r="A204" t="str">
            <v>Иультинский</v>
          </cell>
          <cell r="B204" t="str">
            <v>Конергино</v>
          </cell>
          <cell r="C204" t="str">
            <v>Администрация МО Иультинский район</v>
          </cell>
          <cell r="D204" t="str">
            <v>ЧАО, п. Эгвекинот, ул. Ленина, д. 9, ИНН 8704001774</v>
          </cell>
          <cell r="E204" t="str">
            <v>Управление социальной политики администрации МО Иультинский район</v>
          </cell>
          <cell r="F204" t="str">
            <v>финансируемые из муниципального бюджета</v>
          </cell>
          <cell r="G204" t="str">
            <v>библиотека</v>
          </cell>
          <cell r="H204" t="str">
            <v>с. Конергино</v>
          </cell>
          <cell r="I204" t="str">
            <v>помещение в отдельно стоящем здании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Иультинский</v>
          </cell>
          <cell r="B205" t="str">
            <v>Конергино</v>
          </cell>
          <cell r="C205" t="str">
            <v>Администрация МО Иультинский район</v>
          </cell>
          <cell r="D205" t="str">
            <v>ЧАО, п. Эгвекинот, ул. Ленина, д. 9, ИНН 8704001774</v>
          </cell>
          <cell r="E205" t="str">
            <v>Отдел образования администрации Иультинского района</v>
          </cell>
          <cell r="F205" t="str">
            <v>финансируемые из муниципального бюджета</v>
          </cell>
          <cell r="G205" t="str">
            <v>детский сад</v>
          </cell>
          <cell r="H205" t="str">
            <v>с. Конергино</v>
          </cell>
          <cell r="I205" t="str">
            <v>отдельно стоящее здание</v>
          </cell>
          <cell r="J205">
            <v>0</v>
          </cell>
          <cell r="K205">
            <v>0</v>
          </cell>
          <cell r="L205">
            <v>0</v>
          </cell>
        </row>
        <row r="206">
          <cell r="A206" t="str">
            <v>Иультинский</v>
          </cell>
          <cell r="B206" t="str">
            <v>Конергино</v>
          </cell>
          <cell r="C206" t="str">
            <v>Администрация МО Иультинский район</v>
          </cell>
          <cell r="D206" t="str">
            <v>ЧАО, п. Эгвекинот, ул. Ленина, д. 9, ИНН 8704001774</v>
          </cell>
          <cell r="E206" t="str">
            <v>Отдел образования администрации Иультинского района</v>
          </cell>
          <cell r="F206" t="str">
            <v>финансируемые из муниципального бюджета</v>
          </cell>
          <cell r="G206" t="str">
            <v>школа</v>
          </cell>
          <cell r="H206" t="str">
            <v>с. Конергино</v>
          </cell>
          <cell r="I206" t="str">
            <v>отдельно стоящее здание</v>
          </cell>
          <cell r="J206">
            <v>0</v>
          </cell>
          <cell r="K206">
            <v>0</v>
          </cell>
          <cell r="L206">
            <v>0</v>
          </cell>
        </row>
        <row r="207">
          <cell r="A207" t="str">
            <v>Иультинский</v>
          </cell>
          <cell r="B207" t="str">
            <v>Конергино</v>
          </cell>
          <cell r="C207" t="str">
            <v>Администрация МО Иультинский район</v>
          </cell>
          <cell r="D207" t="str">
            <v>ЧАО, п. Эгвекинот, ул. Ленина, д. 9, ИНН 8704001774</v>
          </cell>
          <cell r="E207" t="str">
            <v>Отдел образования администрации Иультинского района</v>
          </cell>
          <cell r="F207" t="str">
            <v>финансируемые из муниципального бюджета</v>
          </cell>
          <cell r="G207" t="str">
            <v>прачечная</v>
          </cell>
          <cell r="H207" t="str">
            <v>с. Конергино</v>
          </cell>
          <cell r="I207" t="str">
            <v>отдельно стоящее здание</v>
          </cell>
          <cell r="J207">
            <v>0</v>
          </cell>
          <cell r="K207">
            <v>0</v>
          </cell>
          <cell r="L207">
            <v>0</v>
          </cell>
        </row>
        <row r="208">
          <cell r="A208" t="str">
            <v>Иультинский</v>
          </cell>
          <cell r="B208" t="str">
            <v>Конергино</v>
          </cell>
          <cell r="C208" t="str">
            <v>ГУЗ "Чукотская окружная больница"</v>
          </cell>
          <cell r="D208" t="str">
            <v>ЧАО, г. Анадырь, ул. Отке, д. 3, ИНН 8709004761</v>
          </cell>
          <cell r="E208" t="str">
            <v>ГУЗ "Чукотская окружная больница"</v>
          </cell>
          <cell r="F208" t="str">
            <v>финансируемые из окружного бюджета</v>
          </cell>
          <cell r="G208" t="str">
            <v>больница</v>
          </cell>
          <cell r="H208" t="str">
            <v>ул. Ленина, д.12</v>
          </cell>
          <cell r="I208" t="str">
            <v>помещение в жилом доме</v>
          </cell>
          <cell r="J208">
            <v>0</v>
          </cell>
          <cell r="K208">
            <v>0</v>
          </cell>
          <cell r="L208">
            <v>0</v>
          </cell>
        </row>
        <row r="209">
          <cell r="A209" t="str">
            <v>Иультинский</v>
          </cell>
          <cell r="B209" t="str">
            <v>Конергино</v>
          </cell>
          <cell r="C209" t="str">
            <v>ГУЗ "Чукотская окружная больница"</v>
          </cell>
          <cell r="D209" t="str">
            <v>ЧАО, г. Анадырь, ул. Отке, д. 3, ИНН 8709004761</v>
          </cell>
          <cell r="E209" t="str">
            <v>ГУЗ "Чукотская окружная больница"</v>
          </cell>
          <cell r="F209" t="str">
            <v>финансируемые из окружного бюджета</v>
          </cell>
          <cell r="G209" t="str">
            <v>пищеблок</v>
          </cell>
          <cell r="H209" t="str">
            <v>ул. Ленина, д.12</v>
          </cell>
          <cell r="I209" t="str">
            <v>помещение в жилом доме</v>
          </cell>
          <cell r="J209">
            <v>0</v>
          </cell>
          <cell r="K209">
            <v>0</v>
          </cell>
          <cell r="L209">
            <v>0</v>
          </cell>
        </row>
        <row r="210">
          <cell r="A210" t="str">
            <v>Иультинский</v>
          </cell>
          <cell r="B210" t="str">
            <v>Конергино</v>
          </cell>
          <cell r="C210" t="str">
            <v>ГУ ЧАО "Иультинская РайСББЖ"</v>
          </cell>
          <cell r="D210" t="str">
            <v>ЧАО, п. Эгвекинот, ул. Ленина, д. 9, ИНН 8704004013</v>
          </cell>
          <cell r="E210" t="str">
            <v>ГУ ЧАО "Иультинская РайСББЖ"</v>
          </cell>
          <cell r="F210" t="str">
            <v>финансируемые из окружного бюджета</v>
          </cell>
          <cell r="G210" t="str">
            <v>ветстанция</v>
          </cell>
          <cell r="H210" t="str">
            <v>с. Конергино</v>
          </cell>
          <cell r="I210" t="str">
            <v>отдельно стоящее здание</v>
          </cell>
          <cell r="J210">
            <v>0</v>
          </cell>
          <cell r="K210">
            <v>0</v>
          </cell>
          <cell r="L210">
            <v>0</v>
          </cell>
        </row>
        <row r="211">
          <cell r="A211" t="str">
            <v>Иультинский</v>
          </cell>
          <cell r="B211" t="str">
            <v>Конергино</v>
          </cell>
          <cell r="C211" t="str">
            <v>ГП "Чукотопторг"</v>
          </cell>
          <cell r="D211" t="str">
            <v>ЧАО, г. Анадырь, ул. Рультытегина, д. 8, ИНН 8709008100</v>
          </cell>
          <cell r="E211" t="str">
            <v>ГП "Чукотопторг"</v>
          </cell>
          <cell r="F211" t="str">
            <v>прочие коммерческие</v>
          </cell>
          <cell r="G211" t="str">
            <v>продовольственный магазин</v>
          </cell>
          <cell r="H211" t="str">
            <v>с. Конергино</v>
          </cell>
          <cell r="I211" t="str">
            <v>помещение в отдельно стоящем здании</v>
          </cell>
          <cell r="J211">
            <v>0</v>
          </cell>
          <cell r="K211">
            <v>0</v>
          </cell>
          <cell r="L211">
            <v>0</v>
          </cell>
        </row>
        <row r="212">
          <cell r="A212" t="str">
            <v>Иультинский</v>
          </cell>
          <cell r="B212" t="str">
            <v>Конергино</v>
          </cell>
          <cell r="C212" t="str">
            <v>ГП "Чукотопторг"</v>
          </cell>
          <cell r="D212" t="str">
            <v>ЧАО, г. Анадырь, ул. Рультытегина, д. 8, ИНН 8709008100</v>
          </cell>
          <cell r="E212" t="str">
            <v>ГП "Чукотопторг"</v>
          </cell>
          <cell r="F212" t="str">
            <v>прочие коммерческие</v>
          </cell>
          <cell r="G212" t="str">
            <v>промтоварный магазин</v>
          </cell>
          <cell r="H212" t="str">
            <v>с. Конергино</v>
          </cell>
          <cell r="I212" t="str">
            <v>помещение в отдельно стоящем здании</v>
          </cell>
          <cell r="J212">
            <v>0</v>
          </cell>
          <cell r="K212">
            <v>0</v>
          </cell>
          <cell r="L212">
            <v>0</v>
          </cell>
        </row>
        <row r="213">
          <cell r="A213" t="str">
            <v>Иультинский</v>
          </cell>
          <cell r="B213" t="str">
            <v>Конергино</v>
          </cell>
          <cell r="C213" t="str">
            <v>ГП "Чукотопторг"</v>
          </cell>
          <cell r="D213" t="str">
            <v>ЧАО, г. Анадырь, ул. Рультытегина, д. 8, ИНН 8709008100</v>
          </cell>
          <cell r="E213" t="str">
            <v>ГП "Чукотопторг"</v>
          </cell>
          <cell r="F213" t="str">
            <v>пищекомбинаты и хлебопекарни</v>
          </cell>
          <cell r="G213" t="str">
            <v>магазин-пекарня</v>
          </cell>
          <cell r="H213" t="str">
            <v>с. Конергино</v>
          </cell>
          <cell r="I213" t="str">
            <v>отдельно стоящее здание</v>
          </cell>
          <cell r="J213">
            <v>0</v>
          </cell>
          <cell r="K213">
            <v>0</v>
          </cell>
          <cell r="L213">
            <v>0</v>
          </cell>
        </row>
        <row r="214">
          <cell r="A214" t="str">
            <v>Иультинский</v>
          </cell>
          <cell r="B214" t="str">
            <v>Конергино</v>
          </cell>
          <cell r="C214" t="str">
            <v>ГП "Чукотопторг"</v>
          </cell>
          <cell r="D214" t="str">
            <v>ЧАО, г. Анадырь, ул. Рультытегина, д. 8, ИНН 8709008100</v>
          </cell>
          <cell r="E214" t="str">
            <v>ГП "Чукотопторг"</v>
          </cell>
          <cell r="F214" t="str">
            <v>прочие коммерческие</v>
          </cell>
          <cell r="G214" t="str">
            <v>ТЗП</v>
          </cell>
          <cell r="H214" t="str">
            <v>с. Конергино</v>
          </cell>
          <cell r="I214" t="str">
            <v>помещение в отдельно стоящем здании</v>
          </cell>
          <cell r="J214">
            <v>0</v>
          </cell>
          <cell r="K214">
            <v>0</v>
          </cell>
          <cell r="L214">
            <v>0</v>
          </cell>
        </row>
        <row r="215">
          <cell r="A215" t="str">
            <v>Иультинский</v>
          </cell>
          <cell r="B215" t="str">
            <v>Конергино</v>
          </cell>
          <cell r="C215" t="str">
            <v>ООО "Каскад - 2"</v>
          </cell>
          <cell r="D215" t="str">
            <v>ЧАО, п. Эгвекинот, ул. Ленина, д. 20/21,  ИНН 8704001213</v>
          </cell>
          <cell r="E215" t="str">
            <v>ООО "Каскад - 2"</v>
          </cell>
          <cell r="F215" t="str">
            <v>прочие коммерческие</v>
          </cell>
          <cell r="G215" t="str">
            <v>магазин "Катюша"</v>
          </cell>
          <cell r="H215" t="str">
            <v>с.Конергино, ул. Ленина, д.10</v>
          </cell>
          <cell r="I215" t="str">
            <v>помещение в жилом доме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Иультинский</v>
          </cell>
          <cell r="B216" t="str">
            <v>Конергино</v>
          </cell>
          <cell r="C216" t="str">
            <v>МУСХП "Возрождение"</v>
          </cell>
          <cell r="D216" t="str">
            <v>ЧАО, с. Конергино, ИНН 8704003933</v>
          </cell>
          <cell r="E216" t="str">
            <v>МУСХП "Возрождение"</v>
          </cell>
          <cell r="F216" t="str">
            <v>сельскохозяйственные товаропроизводители</v>
          </cell>
          <cell r="G216" t="str">
            <v>контора</v>
          </cell>
          <cell r="H216" t="str">
            <v>с. Конергино</v>
          </cell>
          <cell r="I216" t="str">
            <v>отдельно стоящее здание</v>
          </cell>
          <cell r="J216">
            <v>0</v>
          </cell>
          <cell r="K216">
            <v>0</v>
          </cell>
          <cell r="L216">
            <v>0</v>
          </cell>
        </row>
        <row r="217">
          <cell r="A217" t="str">
            <v>Иультинский</v>
          </cell>
          <cell r="B217" t="str">
            <v>Конергино</v>
          </cell>
          <cell r="C217" t="str">
            <v>МУСХП "Возрождение"</v>
          </cell>
          <cell r="D217" t="str">
            <v>ЧАО, с. Конергино, ИНН 8704003933</v>
          </cell>
          <cell r="E217" t="str">
            <v>МУСХП "Возрождение"</v>
          </cell>
          <cell r="F217" t="str">
            <v>сельскохозяйственные товаропроизводители</v>
          </cell>
          <cell r="G217" t="str">
            <v>гараж</v>
          </cell>
          <cell r="H217" t="str">
            <v>с. Конергино</v>
          </cell>
          <cell r="I217" t="str">
            <v>отдельно стоящее здание</v>
          </cell>
          <cell r="J217">
            <v>0</v>
          </cell>
          <cell r="K217">
            <v>0</v>
          </cell>
          <cell r="L217">
            <v>0</v>
          </cell>
        </row>
        <row r="218">
          <cell r="A218" t="str">
            <v>Иультинский</v>
          </cell>
          <cell r="B218" t="str">
            <v>Конергино</v>
          </cell>
          <cell r="C218" t="str">
            <v>МУСХП "Возрождение"</v>
          </cell>
          <cell r="D218" t="str">
            <v>ЧАО, с. Конергино, ИНН 8704003933</v>
          </cell>
          <cell r="E218" t="str">
            <v>МУСХП "Возрождение"</v>
          </cell>
          <cell r="F218" t="str">
            <v>сельскохозяйственные товаропроизводители</v>
          </cell>
          <cell r="G218" t="str">
            <v>мехпошивочная</v>
          </cell>
          <cell r="H218" t="str">
            <v>с. Конергино</v>
          </cell>
          <cell r="I218" t="str">
            <v>помещение в отдельно стоящем здании</v>
          </cell>
          <cell r="J218">
            <v>0</v>
          </cell>
          <cell r="K218">
            <v>0</v>
          </cell>
          <cell r="L218">
            <v>0</v>
          </cell>
        </row>
        <row r="219">
          <cell r="A219" t="str">
            <v>Иультинский</v>
          </cell>
          <cell r="B219" t="str">
            <v>Конергино</v>
          </cell>
          <cell r="C219" t="str">
            <v>МУСХП "Возрождение"</v>
          </cell>
          <cell r="D219" t="str">
            <v>ЧАО, с. Конергино, ИНН 8704003933</v>
          </cell>
          <cell r="E219" t="str">
            <v>МУСХП "Возрождение"</v>
          </cell>
          <cell r="F219" t="str">
            <v>сельскохозяйственные товаропроизводители</v>
          </cell>
          <cell r="G219" t="str">
            <v>склад ГСМ</v>
          </cell>
          <cell r="H219" t="str">
            <v>с. Конергино</v>
          </cell>
          <cell r="I219" t="str">
            <v>отдельно стоящее здание</v>
          </cell>
          <cell r="J219">
            <v>0</v>
          </cell>
          <cell r="K219">
            <v>0</v>
          </cell>
          <cell r="L219">
            <v>0</v>
          </cell>
        </row>
        <row r="220">
          <cell r="A220" t="str">
            <v>Иультинский</v>
          </cell>
          <cell r="B220" t="str">
            <v>Конергино</v>
          </cell>
          <cell r="C220" t="str">
            <v>МУСХП "Возрождение"</v>
          </cell>
          <cell r="D220" t="str">
            <v>ЧАО, с. Конергино, ИНН 8704003933</v>
          </cell>
          <cell r="E220" t="str">
            <v>МУСХП "Возрождение"</v>
          </cell>
          <cell r="F220" t="str">
            <v>сельскохозяйственные товаропроизводители</v>
          </cell>
          <cell r="G220" t="str">
            <v>забойный пункт</v>
          </cell>
          <cell r="H220" t="str">
            <v>с. Конергино</v>
          </cell>
          <cell r="I220" t="str">
            <v>помещение вотдельно стоящем здании</v>
          </cell>
          <cell r="J220">
            <v>0</v>
          </cell>
          <cell r="K220">
            <v>0</v>
          </cell>
          <cell r="L220">
            <v>0</v>
          </cell>
        </row>
        <row r="221">
          <cell r="A221" t="str">
            <v>Иультинский</v>
          </cell>
          <cell r="B221" t="str">
            <v>Конергино</v>
          </cell>
          <cell r="C221" t="str">
            <v>МУСХП "Возрождение"</v>
          </cell>
          <cell r="D221" t="str">
            <v>ЧАО, с. Конергино, ИНН 8704003933</v>
          </cell>
          <cell r="E221" t="str">
            <v>МУСХП "Возрождение"</v>
          </cell>
          <cell r="F221" t="str">
            <v>сельскохозяйственные товаропроизводители</v>
          </cell>
          <cell r="G221" t="str">
            <v>ледник</v>
          </cell>
          <cell r="H221" t="str">
            <v>с. Конергино</v>
          </cell>
          <cell r="I221" t="str">
            <v>отдельно стоящее здание</v>
          </cell>
          <cell r="J221">
            <v>0</v>
          </cell>
          <cell r="K221">
            <v>0</v>
          </cell>
          <cell r="L221">
            <v>0</v>
          </cell>
        </row>
        <row r="222">
          <cell r="A222" t="str">
            <v>Иультинский</v>
          </cell>
          <cell r="B222" t="str">
            <v>Конергино</v>
          </cell>
          <cell r="C222" t="str">
            <v>МУСХП "Возрождение"</v>
          </cell>
          <cell r="D222" t="str">
            <v>ЧАО, с. Конергино, ИНН 8704003933</v>
          </cell>
          <cell r="E222" t="str">
            <v>МУСХП "Возрождение"</v>
          </cell>
          <cell r="F222" t="str">
            <v>сельскохозяйственные товаропроизводители</v>
          </cell>
          <cell r="G222" t="str">
            <v>кожцех</v>
          </cell>
          <cell r="H222" t="str">
            <v>с. Конергино</v>
          </cell>
          <cell r="I222" t="str">
            <v>помещение в отдельно стоящем здании</v>
          </cell>
          <cell r="J222">
            <v>0</v>
          </cell>
          <cell r="K222">
            <v>0</v>
          </cell>
          <cell r="L222">
            <v>0</v>
          </cell>
        </row>
        <row r="223">
          <cell r="A223" t="str">
            <v>Иультинский</v>
          </cell>
          <cell r="B223" t="str">
            <v>Конергино</v>
          </cell>
          <cell r="C223" t="str">
            <v>МУСХП "Возрождение"</v>
          </cell>
          <cell r="D223" t="str">
            <v>ЧАО, с. Конергино, ИНН 8704003933</v>
          </cell>
          <cell r="E223" t="str">
            <v>МУСХП "Возрождение"</v>
          </cell>
          <cell r="F223" t="str">
            <v>сельскохозяйственные товаропроизводители</v>
          </cell>
          <cell r="G223" t="str">
            <v>склад</v>
          </cell>
          <cell r="H223" t="str">
            <v>с. Конергино</v>
          </cell>
          <cell r="I223" t="str">
            <v>помещение в отдельно стоящем здании</v>
          </cell>
          <cell r="J223">
            <v>0</v>
          </cell>
          <cell r="K223">
            <v>0</v>
          </cell>
          <cell r="L223">
            <v>0</v>
          </cell>
        </row>
        <row r="224">
          <cell r="A224" t="str">
            <v>Иультинский</v>
          </cell>
          <cell r="B224" t="str">
            <v>Конергино</v>
          </cell>
          <cell r="C224" t="str">
            <v>МУСХП "Возрождение"</v>
          </cell>
          <cell r="D224" t="str">
            <v>ЧАО, с. Конергино, ИНН 8704003933</v>
          </cell>
          <cell r="E224" t="str">
            <v>МУСХП "Возрождение"</v>
          </cell>
          <cell r="F224" t="str">
            <v>сельскохозяйственные товаропроизводители</v>
          </cell>
          <cell r="G224" t="str">
            <v>склад продуктовый</v>
          </cell>
          <cell r="H224" t="str">
            <v>с. Конергино</v>
          </cell>
          <cell r="I224" t="str">
            <v>помещение в отдельно стоящем здании</v>
          </cell>
          <cell r="J224">
            <v>0</v>
          </cell>
          <cell r="K224">
            <v>0</v>
          </cell>
          <cell r="L224">
            <v>0</v>
          </cell>
        </row>
        <row r="225">
          <cell r="A225" t="str">
            <v>Иультинский</v>
          </cell>
          <cell r="B225" t="str">
            <v>Конергино</v>
          </cell>
          <cell r="C225" t="str">
            <v>Эгвекинотский почтамт Управление федеральной почтовой связи ЧАО филиал унитарного предприятия "Почта России"</v>
          </cell>
          <cell r="D225" t="str">
            <v>п. Эгвекинот, ул. Ленина, д. 10, ИНН 7724261610</v>
          </cell>
          <cell r="E225" t="str">
            <v>Эгвекинотский почтамт Управление федеральной почтовой связи ЧАО филиал унитарного предприятия "Почта России"</v>
          </cell>
          <cell r="F225" t="str">
            <v>финансируемые из федерального бюджета</v>
          </cell>
          <cell r="G225" t="str">
            <v>здание почты</v>
          </cell>
          <cell r="H225" t="str">
            <v>ул. Ленина, д.14</v>
          </cell>
          <cell r="I225" t="str">
            <v>помещение в жилом доме</v>
          </cell>
          <cell r="J225">
            <v>0</v>
          </cell>
          <cell r="K225">
            <v>0</v>
          </cell>
          <cell r="L225">
            <v>0</v>
          </cell>
        </row>
        <row r="226">
          <cell r="A226" t="str">
            <v>Иультинский</v>
          </cell>
          <cell r="B226" t="str">
            <v>Конергино</v>
          </cell>
          <cell r="C226" t="str">
            <v>ОАО "Чукоткасвязьинформ"</v>
          </cell>
          <cell r="D226" t="str">
            <v>ЧАО, г. Анадырь, ул. Ленина, д. 20, ИНН 8709000301</v>
          </cell>
          <cell r="E226" t="str">
            <v>Иультинский ЛТУ  "Чукоткавязьинформ"</v>
          </cell>
          <cell r="F226" t="str">
            <v>ОАО "Чукоткасвязьинформ"</v>
          </cell>
          <cell r="G226" t="str">
            <v>пункт связи</v>
          </cell>
          <cell r="H226" t="str">
            <v>ул. Ленина, д.14</v>
          </cell>
          <cell r="I226" t="str">
            <v>помещение в жилом доме</v>
          </cell>
          <cell r="J226">
            <v>0</v>
          </cell>
          <cell r="K226">
            <v>0</v>
          </cell>
          <cell r="L226">
            <v>0</v>
          </cell>
        </row>
        <row r="227">
          <cell r="A227" t="str">
            <v>Иультинский</v>
          </cell>
          <cell r="B227" t="str">
            <v>Конергино</v>
          </cell>
          <cell r="C227" t="str">
            <v>ОАО "Чукоткасвязьинформ"</v>
          </cell>
          <cell r="D227" t="str">
            <v>ЧАО, г. Анадырь, ул. Ленина, д. 20, ИНН 8709000301</v>
          </cell>
          <cell r="E227" t="str">
            <v>Иультинский ЛТУ  "Чукоткавязьинформ"</v>
          </cell>
          <cell r="F227" t="str">
            <v>ОАО "Чукоткасвязьинформ"</v>
          </cell>
          <cell r="G227" t="str">
            <v>телестанция "Москва"</v>
          </cell>
          <cell r="H227" t="str">
            <v>с. Конергино</v>
          </cell>
          <cell r="I227" t="str">
            <v>в помещении  пункта  связи</v>
          </cell>
          <cell r="J227">
            <v>0</v>
          </cell>
          <cell r="K227">
            <v>0</v>
          </cell>
          <cell r="L227">
            <v>0</v>
          </cell>
        </row>
        <row r="228">
          <cell r="A228" t="str">
            <v>Иультинский</v>
          </cell>
          <cell r="B228" t="str">
            <v>Конергино</v>
          </cell>
          <cell r="C228" t="str">
            <v>Общежития</v>
          </cell>
          <cell r="D228">
            <v>0</v>
          </cell>
          <cell r="E228" t="str">
            <v>Иультинский филиал ГП ЧАО "Чукоткоммунхоз"</v>
          </cell>
          <cell r="F228" t="str">
            <v>собственные цеха</v>
          </cell>
          <cell r="G228" t="str">
            <v>гостиница</v>
          </cell>
          <cell r="H228" t="str">
            <v>с. Конергино</v>
          </cell>
          <cell r="I228" t="str">
            <v>помещение в отдельно стоящем здании конторы</v>
          </cell>
          <cell r="J228">
            <v>0</v>
          </cell>
          <cell r="K228">
            <v>0</v>
          </cell>
          <cell r="L228">
            <v>0</v>
          </cell>
        </row>
        <row r="229">
          <cell r="A229" t="str">
            <v>Иультинский</v>
          </cell>
          <cell r="B229" t="str">
            <v>Конергино</v>
          </cell>
          <cell r="C229" t="str">
            <v>Бани</v>
          </cell>
          <cell r="D229">
            <v>0</v>
          </cell>
          <cell r="E229" t="str">
            <v>Иультинский филиал ГП ЧАО "Чукоткоммунхоз"</v>
          </cell>
          <cell r="F229" t="str">
            <v>собственные цеха</v>
          </cell>
          <cell r="G229" t="str">
            <v>баня</v>
          </cell>
          <cell r="H229" t="str">
            <v>с. Конергино</v>
          </cell>
          <cell r="I229" t="str">
            <v>отдельно стоящее здание</v>
          </cell>
          <cell r="J229">
            <v>0</v>
          </cell>
          <cell r="K229">
            <v>0</v>
          </cell>
          <cell r="L229">
            <v>0</v>
          </cell>
        </row>
        <row r="230">
          <cell r="A230" t="str">
            <v>Иультинский</v>
          </cell>
          <cell r="B230" t="str">
            <v>Конергино</v>
          </cell>
          <cell r="C230" t="str">
            <v>Общецеховые по участку</v>
          </cell>
          <cell r="D230">
            <v>0</v>
          </cell>
          <cell r="E230" t="str">
            <v>Иультинский филиал ГП ЧАО "Чукоткоммунхоз"</v>
          </cell>
          <cell r="F230" t="str">
            <v>собственные цеха</v>
          </cell>
          <cell r="G230" t="str">
            <v>контора</v>
          </cell>
          <cell r="H230" t="str">
            <v>с. Конергино</v>
          </cell>
          <cell r="I230" t="str">
            <v>отдельно стоящее здание</v>
          </cell>
          <cell r="J230">
            <v>0</v>
          </cell>
          <cell r="K230">
            <v>0</v>
          </cell>
          <cell r="L230">
            <v>0</v>
          </cell>
        </row>
        <row r="231">
          <cell r="A231" t="str">
            <v>Иультинский</v>
          </cell>
          <cell r="B231" t="str">
            <v>Конергино</v>
          </cell>
          <cell r="C231" t="str">
            <v>Автотранспорт</v>
          </cell>
          <cell r="D231">
            <v>0</v>
          </cell>
          <cell r="E231" t="str">
            <v>Иультинский филиал ГП ЧАО "Чукоткоммунхоз"</v>
          </cell>
          <cell r="F231" t="str">
            <v>собственные цеха</v>
          </cell>
          <cell r="G231" t="str">
            <v>АТП</v>
          </cell>
          <cell r="H231" t="str">
            <v>с. Конергино</v>
          </cell>
          <cell r="I231" t="str">
            <v>отдельно стоящее здание</v>
          </cell>
          <cell r="J231">
            <v>0</v>
          </cell>
          <cell r="K231">
            <v>0</v>
          </cell>
          <cell r="L231">
            <v>0</v>
          </cell>
        </row>
        <row r="232">
          <cell r="A232" t="str">
            <v>Иультинский</v>
          </cell>
          <cell r="B232" t="str">
            <v>Конергино</v>
          </cell>
          <cell r="C232" t="str">
            <v>Содержание и ремонт жилфонда</v>
          </cell>
          <cell r="D232">
            <v>0</v>
          </cell>
          <cell r="E232" t="str">
            <v>Иультинский филиал ГП ЧАО "Чукоткоммунхоз"</v>
          </cell>
          <cell r="F232" t="str">
            <v>собственные цеха</v>
          </cell>
          <cell r="G232" t="str">
            <v>ЖЭУ</v>
          </cell>
          <cell r="H232" t="str">
            <v>с. Конергино</v>
          </cell>
          <cell r="I232" t="str">
            <v>помещение в конторе</v>
          </cell>
          <cell r="J232">
            <v>0</v>
          </cell>
          <cell r="K232">
            <v>0</v>
          </cell>
          <cell r="L232">
            <v>0</v>
          </cell>
        </row>
        <row r="233">
          <cell r="A233" t="str">
            <v>Иультинский</v>
          </cell>
          <cell r="B233" t="str">
            <v>Конергино</v>
          </cell>
          <cell r="C233" t="str">
            <v>Теплоснабжение</v>
          </cell>
          <cell r="D233">
            <v>0</v>
          </cell>
          <cell r="E233" t="str">
            <v>Иультинский филиал ГП ЧАО "Чукоткоммунхоз"</v>
          </cell>
          <cell r="F233" t="str">
            <v>собственные цеха</v>
          </cell>
          <cell r="G233" t="str">
            <v>котельная</v>
          </cell>
          <cell r="H233" t="str">
            <v>с. Конергино</v>
          </cell>
          <cell r="I233" t="str">
            <v>отдельно стоящее здание</v>
          </cell>
          <cell r="J233">
            <v>0</v>
          </cell>
          <cell r="K233">
            <v>0</v>
          </cell>
          <cell r="L233">
            <v>0</v>
          </cell>
        </row>
        <row r="234">
          <cell r="A234" t="str">
            <v>Иультинский</v>
          </cell>
          <cell r="B234" t="str">
            <v>Конергино</v>
          </cell>
          <cell r="C234" t="str">
            <v>Электроснабжение</v>
          </cell>
          <cell r="D234">
            <v>0</v>
          </cell>
          <cell r="E234" t="str">
            <v>Иультинский филиал ГП ЧАО "Чукоткоммунхоз"</v>
          </cell>
          <cell r="F234" t="str">
            <v>собственные цеха</v>
          </cell>
          <cell r="G234" t="str">
            <v>ДЭС (щитовая)</v>
          </cell>
          <cell r="H234" t="str">
            <v>с. Конергино</v>
          </cell>
          <cell r="I234" t="str">
            <v>отдельно стоящее здание</v>
          </cell>
          <cell r="J234">
            <v>0</v>
          </cell>
          <cell r="K234">
            <v>0</v>
          </cell>
          <cell r="L234">
            <v>0</v>
          </cell>
        </row>
        <row r="235">
          <cell r="A235" t="str">
            <v>Иультинский</v>
          </cell>
          <cell r="B235" t="str">
            <v>Конергино</v>
          </cell>
          <cell r="C235" t="str">
            <v>Электроснабжение</v>
          </cell>
          <cell r="D235">
            <v>0</v>
          </cell>
          <cell r="E235" t="str">
            <v>Иультинский филиал ГП ЧАО "Чукоткоммунхоз"</v>
          </cell>
          <cell r="F235" t="str">
            <v>собственные цеха</v>
          </cell>
          <cell r="G235" t="str">
            <v>ДЭС</v>
          </cell>
          <cell r="H235" t="str">
            <v>с. Конергино</v>
          </cell>
          <cell r="I235" t="str">
            <v>отдельно стоящее здание</v>
          </cell>
          <cell r="J235">
            <v>0</v>
          </cell>
          <cell r="K235">
            <v>0</v>
          </cell>
          <cell r="L235">
            <v>0</v>
          </cell>
        </row>
        <row r="236">
          <cell r="A236" t="str">
            <v>Иультинский</v>
          </cell>
          <cell r="B236" t="str">
            <v>Конергино</v>
          </cell>
          <cell r="C236" t="str">
            <v>Содержание и ремонт жилфонда</v>
          </cell>
          <cell r="D236">
            <v>0</v>
          </cell>
          <cell r="E236" t="str">
            <v>Иультинский филиал ГП ЧАО "Чукоткоммунхоз"</v>
          </cell>
          <cell r="F236" t="str">
            <v>собственные цеха</v>
          </cell>
          <cell r="G236" t="str">
            <v>столярный цех</v>
          </cell>
          <cell r="H236" t="str">
            <v>с. Конергино</v>
          </cell>
          <cell r="I236" t="str">
            <v>помещение в отдельно стоящем здании</v>
          </cell>
          <cell r="J236">
            <v>0</v>
          </cell>
          <cell r="K236">
            <v>0</v>
          </cell>
          <cell r="L236">
            <v>0</v>
          </cell>
        </row>
        <row r="237">
          <cell r="A237" t="str">
            <v>Иультинский</v>
          </cell>
          <cell r="B237" t="str">
            <v>Конергино</v>
          </cell>
          <cell r="C237" t="str">
            <v>Администрация МО Иультинский район</v>
          </cell>
          <cell r="D237" t="str">
            <v>ЧАО, п. Эгвекинот, ул. Ленина, д. 9, ИНН 8704001774</v>
          </cell>
          <cell r="E237" t="str">
            <v>Администрация МО Иультинский район</v>
          </cell>
          <cell r="F237" t="str">
            <v>финансируемые из муниципального бюджета</v>
          </cell>
          <cell r="G237" t="str">
            <v>уличное освещение</v>
          </cell>
          <cell r="H237" t="str">
            <v>с. Конергино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A238" t="str">
            <v>Иультинский</v>
          </cell>
          <cell r="B238" t="str">
            <v>Конергино</v>
          </cell>
          <cell r="C238" t="str">
            <v>Содержание и ремонт жилфонда</v>
          </cell>
          <cell r="D238">
            <v>0</v>
          </cell>
          <cell r="E238" t="str">
            <v>Иультинский филиал ГП ЧАО "Чукоткоммунхоз"</v>
          </cell>
          <cell r="F238" t="str">
            <v>собственные цеха</v>
          </cell>
          <cell r="G238" t="str">
            <v>электроцех</v>
          </cell>
          <cell r="H238" t="str">
            <v>с. Конергино</v>
          </cell>
          <cell r="I238" t="str">
            <v>помещение в отдельно стоящем здании</v>
          </cell>
          <cell r="J238">
            <v>0</v>
          </cell>
          <cell r="K238">
            <v>0</v>
          </cell>
          <cell r="L238">
            <v>0</v>
          </cell>
        </row>
        <row r="239">
          <cell r="A239" t="str">
            <v>Иультинский</v>
          </cell>
          <cell r="B239" t="str">
            <v>Конергино</v>
          </cell>
          <cell r="C239" t="str">
            <v>Общецеховые по участку</v>
          </cell>
          <cell r="D239">
            <v>0</v>
          </cell>
          <cell r="E239" t="str">
            <v>Иультинский филиал ГП ЧАО "Чукоткоммунхоз"</v>
          </cell>
          <cell r="F239" t="str">
            <v>собственные цеха</v>
          </cell>
          <cell r="G239" t="str">
            <v>склад ГСМ</v>
          </cell>
          <cell r="H239" t="str">
            <v>с. Конергино</v>
          </cell>
          <cell r="I239" t="str">
            <v>отдельно стоящее здание</v>
          </cell>
          <cell r="J239">
            <v>0</v>
          </cell>
          <cell r="K239">
            <v>0</v>
          </cell>
          <cell r="L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A241" t="str">
            <v>Иультинский</v>
          </cell>
          <cell r="B241" t="str">
            <v>Конергино</v>
          </cell>
          <cell r="C241" t="str">
            <v>Водоснабжение - водопровод</v>
          </cell>
          <cell r="D241">
            <v>0</v>
          </cell>
          <cell r="E241" t="str">
            <v>Иультинский филиал ГП ЧАО "Чукоткоммунхоз"</v>
          </cell>
          <cell r="F241" t="str">
            <v>собственные цеха</v>
          </cell>
          <cell r="G241" t="str">
            <v>водовод</v>
          </cell>
          <cell r="H241" t="str">
            <v>с. Конергино</v>
          </cell>
          <cell r="I241" t="str">
            <v>отдельно стоящее здание</v>
          </cell>
          <cell r="J241">
            <v>0</v>
          </cell>
          <cell r="K241">
            <v>0</v>
          </cell>
          <cell r="L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A244" t="str">
            <v>Иультинский</v>
          </cell>
          <cell r="B244" t="str">
            <v>Уэлькаль</v>
          </cell>
          <cell r="C244" t="str">
            <v>ГП "Чукотопторг"</v>
          </cell>
          <cell r="D244" t="str">
            <v>ЧАО, г. Анадырь, ул. Рультытегина, д. 8, ИНН 8709008100</v>
          </cell>
          <cell r="E244" t="str">
            <v>ГП "Чукотопторг"</v>
          </cell>
          <cell r="F244" t="str">
            <v>прочие коммерческие</v>
          </cell>
          <cell r="G244" t="str">
            <v>склад</v>
          </cell>
          <cell r="H244" t="str">
            <v>с.Уэлькаль</v>
          </cell>
          <cell r="I244" t="str">
            <v>отдельно стоящее здание</v>
          </cell>
          <cell r="J244">
            <v>0</v>
          </cell>
          <cell r="K244">
            <v>0</v>
          </cell>
          <cell r="L244">
            <v>0</v>
          </cell>
        </row>
        <row r="245">
          <cell r="A245" t="str">
            <v>Иультинский</v>
          </cell>
          <cell r="B245" t="str">
            <v>Уэлькаль</v>
          </cell>
          <cell r="C245" t="str">
            <v>Администрация МО Иультинский район</v>
          </cell>
          <cell r="D245" t="str">
            <v>ЧАО, п. Эгвекинот, ул. Ленина, д. 9, ИНН 8704001774</v>
          </cell>
          <cell r="E245" t="str">
            <v>Администрация МО Иультинский район</v>
          </cell>
          <cell r="F245" t="str">
            <v>финансируемые из муниципального бюджета</v>
          </cell>
          <cell r="G245" t="str">
            <v>контора</v>
          </cell>
          <cell r="H245" t="str">
            <v>с.Уэлькаль</v>
          </cell>
          <cell r="I245" t="str">
            <v>отдельно стоящее здание</v>
          </cell>
          <cell r="J245">
            <v>0</v>
          </cell>
          <cell r="K245">
            <v>0</v>
          </cell>
          <cell r="L245">
            <v>0</v>
          </cell>
        </row>
        <row r="246">
          <cell r="A246" t="str">
            <v>Иультинский</v>
          </cell>
          <cell r="B246" t="str">
            <v>Уэлькаль</v>
          </cell>
          <cell r="C246" t="str">
            <v>Администрация МО Иультинский район</v>
          </cell>
          <cell r="D246" t="str">
            <v>ЧАО, п. Эгвекинот, ул. Ленина, д. 9, ИНН 8704001774</v>
          </cell>
          <cell r="E246" t="str">
            <v>Администрация МО Иультинский район</v>
          </cell>
          <cell r="F246" t="str">
            <v>финансируемые из муниципального бюджета</v>
          </cell>
          <cell r="G246" t="str">
            <v>библиотека</v>
          </cell>
          <cell r="H246" t="str">
            <v>с.Уэлькаль</v>
          </cell>
          <cell r="I246" t="str">
            <v>отдельно стоящее здание</v>
          </cell>
          <cell r="J246">
            <v>0</v>
          </cell>
          <cell r="K246">
            <v>0</v>
          </cell>
          <cell r="L246">
            <v>0</v>
          </cell>
        </row>
        <row r="247">
          <cell r="A247" t="str">
            <v>Иультинский</v>
          </cell>
          <cell r="B247" t="str">
            <v>Уэлькаль</v>
          </cell>
          <cell r="C247" t="str">
            <v>Администрация МО Иультинский район</v>
          </cell>
          <cell r="D247" t="str">
            <v>ЧАО, п. Эгвекинот, ул. Ленина, д. 9, ИНН 8704001774</v>
          </cell>
          <cell r="E247" t="str">
            <v>Администрация МО Иультинский район</v>
          </cell>
          <cell r="F247" t="str">
            <v>финансируемые из муниципального бюджета</v>
          </cell>
          <cell r="G247" t="str">
            <v>дом культуры</v>
          </cell>
          <cell r="H247" t="str">
            <v>с.Уэлькаль</v>
          </cell>
          <cell r="I247" t="str">
            <v>отдельно стоящее здание</v>
          </cell>
          <cell r="J247">
            <v>0</v>
          </cell>
          <cell r="K247">
            <v>0</v>
          </cell>
          <cell r="L247">
            <v>0</v>
          </cell>
        </row>
        <row r="248">
          <cell r="A248" t="str">
            <v>Иультинский</v>
          </cell>
          <cell r="B248" t="str">
            <v>Уэлькаль</v>
          </cell>
          <cell r="C248" t="str">
            <v>Администрация МО Иультинский район</v>
          </cell>
          <cell r="D248" t="str">
            <v>ЧАО, п. Эгвекинот, ул. Ленина, д. 9, ИНН 8704001774</v>
          </cell>
          <cell r="E248" t="str">
            <v>Отдел образования администрации Иультинского района</v>
          </cell>
          <cell r="F248" t="str">
            <v>финансируемые из муниципального бюджета</v>
          </cell>
          <cell r="G248" t="str">
            <v>школа</v>
          </cell>
          <cell r="H248" t="str">
            <v>с.Уэлькаль</v>
          </cell>
          <cell r="I248" t="str">
            <v>отдельно стоящее здание</v>
          </cell>
          <cell r="J248">
            <v>0</v>
          </cell>
          <cell r="K248">
            <v>0</v>
          </cell>
          <cell r="L248">
            <v>0</v>
          </cell>
        </row>
        <row r="249">
          <cell r="A249" t="str">
            <v>Иультинский</v>
          </cell>
          <cell r="B249" t="str">
            <v>Уэлькаль</v>
          </cell>
          <cell r="C249" t="str">
            <v>Администрация МО Иультинский район</v>
          </cell>
          <cell r="D249" t="str">
            <v>ЧАО, п. Эгвекинот, ул. Ленина, д. 9, ИНН 8704001774</v>
          </cell>
          <cell r="E249" t="str">
            <v>Отдел образования администрации Иультинского района</v>
          </cell>
          <cell r="F249" t="str">
            <v>финансируемые из муниципального бюджета</v>
          </cell>
          <cell r="G249" t="str">
            <v>детский сад</v>
          </cell>
          <cell r="H249" t="str">
            <v>с.Уэлькаль</v>
          </cell>
          <cell r="I249" t="str">
            <v>отдельно стоящее здание</v>
          </cell>
          <cell r="J249">
            <v>0</v>
          </cell>
          <cell r="K249">
            <v>0</v>
          </cell>
          <cell r="L249">
            <v>0</v>
          </cell>
        </row>
        <row r="250">
          <cell r="A250" t="str">
            <v>Иультинский</v>
          </cell>
          <cell r="B250" t="str">
            <v>Уэлькаль</v>
          </cell>
          <cell r="C250" t="str">
            <v>ГУЗ "Чукотская окружная больница"</v>
          </cell>
          <cell r="D250" t="str">
            <v>ЧАО, г. Анадырь, ул. Отке, д. 3, ИНН 8709004761</v>
          </cell>
          <cell r="E250" t="str">
            <v>ГУЗ "Чукотская окружная больница"</v>
          </cell>
          <cell r="F250" t="str">
            <v>финансируемые из окружного бюджета</v>
          </cell>
          <cell r="G250" t="str">
            <v>фельдшерско-акушерский пункт</v>
          </cell>
          <cell r="H250" t="str">
            <v>с.Уэлькаль</v>
          </cell>
          <cell r="I250" t="str">
            <v>отдельно стоящее здание</v>
          </cell>
          <cell r="J250">
            <v>0</v>
          </cell>
          <cell r="K250">
            <v>0</v>
          </cell>
          <cell r="L250">
            <v>0</v>
          </cell>
        </row>
        <row r="251">
          <cell r="A251" t="str">
            <v>Иультинский</v>
          </cell>
          <cell r="B251" t="str">
            <v>Уэлькаль</v>
          </cell>
          <cell r="C251" t="str">
            <v>ГП "Чукотопторг"</v>
          </cell>
          <cell r="D251" t="str">
            <v>ЧАО, г. Анадырь, ул. Рультытегина, д. 8, ИНН 8709008100</v>
          </cell>
          <cell r="E251" t="str">
            <v>ГП "Чукотопторг"</v>
          </cell>
          <cell r="F251" t="str">
            <v>прочие коммерческие</v>
          </cell>
          <cell r="G251" t="str">
            <v>продуктовый магазин</v>
          </cell>
          <cell r="H251" t="str">
            <v>с.Уэлькаль</v>
          </cell>
          <cell r="I251" t="str">
            <v>отдельно стоящее здание</v>
          </cell>
          <cell r="J251">
            <v>0</v>
          </cell>
          <cell r="K251">
            <v>0</v>
          </cell>
          <cell r="L251">
            <v>0</v>
          </cell>
        </row>
        <row r="252">
          <cell r="A252" t="str">
            <v>Иультинский</v>
          </cell>
          <cell r="B252" t="str">
            <v>Уэлькаль</v>
          </cell>
          <cell r="C252" t="str">
            <v>ГП "Чукотопторг"</v>
          </cell>
          <cell r="D252" t="str">
            <v>ЧАО, г. Анадырь, ул. Рультытегина, д. 8, ИНН 8709008100</v>
          </cell>
          <cell r="E252" t="str">
            <v>ГП "Чукотопторг"</v>
          </cell>
          <cell r="F252" t="str">
            <v>прочие коммерческие</v>
          </cell>
          <cell r="G252" t="str">
            <v>промтоварный магазин</v>
          </cell>
          <cell r="H252" t="str">
            <v>с.Уэлькаль</v>
          </cell>
          <cell r="I252" t="str">
            <v>отдельно стоящее здание</v>
          </cell>
          <cell r="J252">
            <v>0</v>
          </cell>
          <cell r="K252">
            <v>0</v>
          </cell>
          <cell r="L252">
            <v>0</v>
          </cell>
        </row>
        <row r="253">
          <cell r="A253" t="str">
            <v>Иультинский</v>
          </cell>
          <cell r="B253" t="str">
            <v>Уэлькаль</v>
          </cell>
          <cell r="C253" t="str">
            <v>ГП "Чукотопторг"</v>
          </cell>
          <cell r="D253" t="str">
            <v>ЧАО, г. Анадырь, ул. Рультытегина, д. 8, ИНН 8709008100</v>
          </cell>
          <cell r="E253" t="str">
            <v>ГП "Чукотопторг"</v>
          </cell>
          <cell r="F253" t="str">
            <v>пищекомбинаты и хлебопекарни</v>
          </cell>
          <cell r="G253" t="str">
            <v>пекарня</v>
          </cell>
          <cell r="H253" t="str">
            <v>с.Уэлькаль</v>
          </cell>
          <cell r="I253" t="str">
            <v>отдельно стоящее здание</v>
          </cell>
          <cell r="J253">
            <v>0</v>
          </cell>
          <cell r="K253">
            <v>0</v>
          </cell>
          <cell r="L253">
            <v>0</v>
          </cell>
        </row>
        <row r="254">
          <cell r="A254" t="str">
            <v>Иультинский</v>
          </cell>
          <cell r="B254" t="str">
            <v>Уэлькаль</v>
          </cell>
          <cell r="C254" t="str">
            <v>ГП "Чукотопторг"</v>
          </cell>
          <cell r="D254" t="str">
            <v>ЧАО, г. Анадырь, ул. Рультытегина, д. 8, ИНН 8709008100</v>
          </cell>
          <cell r="E254" t="str">
            <v>ГП "Чукотопторг"</v>
          </cell>
          <cell r="F254" t="str">
            <v>прочие коммерческие</v>
          </cell>
          <cell r="G254" t="str">
            <v>контора</v>
          </cell>
          <cell r="H254" t="str">
            <v>с.Уэлькаль</v>
          </cell>
          <cell r="I254" t="str">
            <v>отдельно стоящее здание</v>
          </cell>
          <cell r="J254">
            <v>0</v>
          </cell>
          <cell r="K254">
            <v>0</v>
          </cell>
          <cell r="L254">
            <v>0</v>
          </cell>
        </row>
        <row r="255">
          <cell r="A255" t="str">
            <v>Иультинский</v>
          </cell>
          <cell r="B255" t="str">
            <v>Уэлькаль</v>
          </cell>
          <cell r="C255" t="str">
            <v>ОАО "Чукоткасвязьинформ"</v>
          </cell>
          <cell r="D255" t="str">
            <v>ЧАО, г. Анадырь, ул. Ленина, д. 20, ИНН 8709000301</v>
          </cell>
          <cell r="E255" t="str">
            <v>Иультинский ЛТУ  "Чукоткавязьинформ"</v>
          </cell>
          <cell r="F255" t="str">
            <v>ОАО "Чукоткасвязьинформ"</v>
          </cell>
          <cell r="G255" t="str">
            <v>пункт связи</v>
          </cell>
          <cell r="H255" t="str">
            <v>с.Уэлькаль</v>
          </cell>
          <cell r="I255" t="str">
            <v>отдельно стоящее здание</v>
          </cell>
          <cell r="J255">
            <v>0</v>
          </cell>
          <cell r="K255">
            <v>0</v>
          </cell>
          <cell r="L255">
            <v>0</v>
          </cell>
        </row>
        <row r="256">
          <cell r="A256" t="str">
            <v>Иультинский</v>
          </cell>
          <cell r="B256" t="str">
            <v>Уэлькаль</v>
          </cell>
          <cell r="C256" t="str">
            <v>Эгвекинотский почтамт Управление федеральной почтовой связи ЧАО филиал унитарного предприятия "Почта России"</v>
          </cell>
          <cell r="D256" t="str">
            <v>п. Эгвекинот, ул. Ленина, д. 10, ИНН 7724261610</v>
          </cell>
          <cell r="E256" t="str">
            <v>Эгвекинотский почтамт Управление федеральной почтовой связи ЧАО филиал унитарного предприятия "Почта России"</v>
          </cell>
          <cell r="F256" t="str">
            <v>финансируемые из федерального бюджета</v>
          </cell>
          <cell r="G256" t="str">
            <v>здание почты</v>
          </cell>
          <cell r="H256" t="str">
            <v>с.Уэлькаль</v>
          </cell>
          <cell r="I256" t="str">
            <v>отдельно стоящее здание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Иультинский</v>
          </cell>
          <cell r="B257" t="str">
            <v>Уэлькаль</v>
          </cell>
          <cell r="C257" t="str">
            <v>Муниципальное унитарное сельскохозяйственное предприятие "Иультинское"</v>
          </cell>
          <cell r="D257" t="str">
            <v>ЧАО, п. Эгвекинот, ул. Попова, д. 5, кв. 2, ИНН 8704003926</v>
          </cell>
          <cell r="E257" t="str">
            <v>Муниципальное унитарное сельскохозяйственное предприятие "Иультинское"</v>
          </cell>
          <cell r="F257" t="str">
            <v>сельскохозяйственные товаропроизводители</v>
          </cell>
          <cell r="G257" t="str">
            <v>контора</v>
          </cell>
          <cell r="H257" t="str">
            <v>с.Уэлькаль</v>
          </cell>
          <cell r="I257" t="str">
            <v>отдельно стоящее здание</v>
          </cell>
          <cell r="J257">
            <v>0</v>
          </cell>
          <cell r="K257">
            <v>0</v>
          </cell>
          <cell r="L257">
            <v>0</v>
          </cell>
        </row>
        <row r="258">
          <cell r="A258" t="str">
            <v>Иультинский</v>
          </cell>
          <cell r="B258" t="str">
            <v>Уэлькаль</v>
          </cell>
          <cell r="C258" t="str">
            <v>ГУДП  "Чукотаэронавигация"</v>
          </cell>
          <cell r="D258" t="str">
            <v>ЧАО, Анадырский район, п. Угольные Копи - 3, ул. Портовая, 14-А</v>
          </cell>
          <cell r="E258" t="str">
            <v>ГУДП  "Чукотаэронавигация"</v>
          </cell>
          <cell r="F258" t="str">
            <v>ГУДП "Чукотаэронавигация"</v>
          </cell>
          <cell r="G258" t="str">
            <v>станция аэроконтроля</v>
          </cell>
          <cell r="H258" t="str">
            <v>с.Уэлькаль</v>
          </cell>
          <cell r="I258" t="str">
            <v>отдельно стоящее здание</v>
          </cell>
          <cell r="J258">
            <v>0</v>
          </cell>
          <cell r="K258">
            <v>0</v>
          </cell>
          <cell r="L258">
            <v>0</v>
          </cell>
        </row>
        <row r="259">
          <cell r="A259" t="str">
            <v>Иультинский</v>
          </cell>
          <cell r="B259" t="str">
            <v>Уэлькаль</v>
          </cell>
          <cell r="C259" t="str">
            <v>Общецеховые по участку</v>
          </cell>
          <cell r="D259">
            <v>0</v>
          </cell>
          <cell r="E259" t="str">
            <v>Иультинский филиал ГП ЧАО "Чукоткоммунхоз"</v>
          </cell>
          <cell r="F259" t="str">
            <v>собственные цеха</v>
          </cell>
          <cell r="G259" t="str">
            <v>контора</v>
          </cell>
          <cell r="H259" t="str">
            <v>с.Уэлькаль</v>
          </cell>
          <cell r="I259" t="str">
            <v>отдельно стоящее здание</v>
          </cell>
          <cell r="J259">
            <v>0</v>
          </cell>
          <cell r="K259">
            <v>0</v>
          </cell>
          <cell r="L259">
            <v>0</v>
          </cell>
        </row>
        <row r="260">
          <cell r="A260" t="str">
            <v>Иультинский</v>
          </cell>
          <cell r="B260" t="str">
            <v>Уэлькаль</v>
          </cell>
          <cell r="C260" t="str">
            <v>Содержание и ремонт жилфонда</v>
          </cell>
          <cell r="D260">
            <v>0</v>
          </cell>
          <cell r="E260" t="str">
            <v>Иультинский филиал ГП ЧАО "Чукоткоммунхоз"</v>
          </cell>
          <cell r="F260" t="str">
            <v>собственные цеха</v>
          </cell>
          <cell r="G260" t="str">
            <v>контора ЖЭУ</v>
          </cell>
          <cell r="H260" t="str">
            <v>с.Уэлькаль</v>
          </cell>
          <cell r="I260" t="str">
            <v>помещение в отдельно стоящем здании</v>
          </cell>
          <cell r="J260">
            <v>0</v>
          </cell>
          <cell r="K260">
            <v>0</v>
          </cell>
          <cell r="L260">
            <v>0</v>
          </cell>
        </row>
        <row r="261">
          <cell r="A261" t="str">
            <v>Иультинский</v>
          </cell>
          <cell r="B261" t="str">
            <v>Уэлькаль</v>
          </cell>
          <cell r="C261" t="str">
            <v>Общежития</v>
          </cell>
          <cell r="D261">
            <v>0</v>
          </cell>
          <cell r="E261" t="str">
            <v>Иультинский филиал ГП ЧАО "Чукоткоммунхоз"</v>
          </cell>
          <cell r="F261" t="str">
            <v>собственные цеха</v>
          </cell>
          <cell r="G261" t="str">
            <v>служебное  помещение</v>
          </cell>
          <cell r="H261" t="str">
            <v>с.Уэлькаль</v>
          </cell>
          <cell r="I261" t="str">
            <v>отдельно стоящее здание</v>
          </cell>
          <cell r="J261">
            <v>0</v>
          </cell>
          <cell r="K261">
            <v>0</v>
          </cell>
          <cell r="L261">
            <v>0</v>
          </cell>
        </row>
        <row r="262">
          <cell r="A262" t="str">
            <v>Иультинский</v>
          </cell>
          <cell r="B262" t="str">
            <v>Уэлькаль</v>
          </cell>
          <cell r="C262" t="str">
            <v>Содержание и ремонт жилфонда</v>
          </cell>
          <cell r="D262">
            <v>0</v>
          </cell>
          <cell r="E262" t="str">
            <v>Иультинский филиал ГП ЧАО "Чукоткоммунхоз"</v>
          </cell>
          <cell r="F262" t="str">
            <v>собственные цеха</v>
          </cell>
          <cell r="G262" t="str">
            <v>столярная мастерская</v>
          </cell>
          <cell r="H262" t="str">
            <v>с.Уэлькаль</v>
          </cell>
          <cell r="I262" t="str">
            <v>отдельно стоящее здание</v>
          </cell>
          <cell r="J262">
            <v>0</v>
          </cell>
          <cell r="K262">
            <v>0</v>
          </cell>
          <cell r="L262">
            <v>0</v>
          </cell>
        </row>
        <row r="263">
          <cell r="A263">
            <v>0</v>
          </cell>
          <cell r="B263">
            <v>0</v>
          </cell>
          <cell r="C263" t="str">
            <v>БПК</v>
          </cell>
          <cell r="D263">
            <v>0</v>
          </cell>
          <cell r="E263" t="str">
            <v>Иультинский филиал ГП ЧАО "Чукоткоммунхоз"</v>
          </cell>
          <cell r="F263">
            <v>0</v>
          </cell>
          <cell r="G263" t="str">
            <v>БПК</v>
          </cell>
          <cell r="H263" t="str">
            <v>с.Уэлькаль</v>
          </cell>
          <cell r="I263" t="str">
            <v>отдельно стоящее здание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Иультинский</v>
          </cell>
          <cell r="B264" t="str">
            <v>Уэлькаль</v>
          </cell>
          <cell r="C264" t="str">
            <v>Администрация МО Иультинский район</v>
          </cell>
          <cell r="D264" t="str">
            <v>ЧАО, п. Эгвекинот, ул. Ленина, д. 9, ИНН 8704001774</v>
          </cell>
          <cell r="E264" t="str">
            <v>Администрация МО Иультинский район</v>
          </cell>
          <cell r="F264" t="str">
            <v>финансируемые из муниципального бюджета</v>
          </cell>
          <cell r="G264" t="str">
            <v>уличное освещение</v>
          </cell>
          <cell r="H264" t="str">
            <v>с.Уэлькаль</v>
          </cell>
          <cell r="I264" t="str">
            <v>отдельно стоящее здание</v>
          </cell>
          <cell r="J264">
            <v>0</v>
          </cell>
          <cell r="K264">
            <v>0</v>
          </cell>
          <cell r="L264">
            <v>0</v>
          </cell>
        </row>
        <row r="265">
          <cell r="A265" t="str">
            <v>Иультинский</v>
          </cell>
          <cell r="B265" t="str">
            <v>Уэлькаль</v>
          </cell>
          <cell r="C265" t="str">
            <v>Автотранспорт</v>
          </cell>
          <cell r="D265">
            <v>0</v>
          </cell>
          <cell r="E265" t="str">
            <v>Иультинский филиал ГП ЧАО "Чукоткоммунхоз"</v>
          </cell>
          <cell r="F265" t="str">
            <v>собственные цеха</v>
          </cell>
          <cell r="G265" t="str">
            <v>гараж</v>
          </cell>
          <cell r="H265" t="str">
            <v>с.Уэлькаль</v>
          </cell>
          <cell r="I265" t="str">
            <v>отдельно стоящее здание</v>
          </cell>
          <cell r="J265">
            <v>0</v>
          </cell>
          <cell r="K265">
            <v>0</v>
          </cell>
          <cell r="L265">
            <v>0</v>
          </cell>
        </row>
        <row r="266">
          <cell r="A266" t="str">
            <v>Иультинский</v>
          </cell>
          <cell r="B266" t="str">
            <v>Уэлькаль</v>
          </cell>
          <cell r="C266" t="str">
            <v>Общецеховые по участку</v>
          </cell>
          <cell r="D266">
            <v>0</v>
          </cell>
          <cell r="E266" t="str">
            <v>Иультинский филиал ГП ЧАО "Чукоткоммунхоз"</v>
          </cell>
          <cell r="F266" t="str">
            <v>собственные цеха</v>
          </cell>
          <cell r="G266" t="str">
            <v>склад</v>
          </cell>
          <cell r="H266" t="str">
            <v>с.Уэлькаль</v>
          </cell>
          <cell r="I266" t="str">
            <v>отдельно стоящее здание</v>
          </cell>
          <cell r="J266">
            <v>0</v>
          </cell>
          <cell r="K266">
            <v>0</v>
          </cell>
          <cell r="L266">
            <v>0</v>
          </cell>
        </row>
        <row r="267">
          <cell r="A267" t="str">
            <v>Иультинский</v>
          </cell>
          <cell r="B267" t="str">
            <v>Уэлькаль</v>
          </cell>
          <cell r="C267" t="str">
            <v>Общецеховые по участку</v>
          </cell>
          <cell r="D267">
            <v>0</v>
          </cell>
          <cell r="E267" t="str">
            <v>Иультинский филиал ГП ЧАО "Чукоткоммунхоз"</v>
          </cell>
          <cell r="F267" t="str">
            <v>собственные цеха</v>
          </cell>
          <cell r="G267" t="str">
            <v>склад ГСМ</v>
          </cell>
          <cell r="H267" t="str">
            <v>с.Уэлькаль</v>
          </cell>
          <cell r="I267" t="str">
            <v>отдельно стоящее здание</v>
          </cell>
          <cell r="J267">
            <v>0</v>
          </cell>
          <cell r="K267">
            <v>0</v>
          </cell>
          <cell r="L267">
            <v>0</v>
          </cell>
        </row>
        <row r="268">
          <cell r="A268" t="str">
            <v>Иультинский</v>
          </cell>
          <cell r="B268" t="str">
            <v>Уэлькаль</v>
          </cell>
          <cell r="C268" t="str">
            <v>Теплоснабжение</v>
          </cell>
          <cell r="D268">
            <v>0</v>
          </cell>
          <cell r="E268" t="str">
            <v>Иультинский филиал ГП ЧАО "Чукоткоммунхоз"</v>
          </cell>
          <cell r="F268" t="str">
            <v>собственные цеха</v>
          </cell>
          <cell r="G268" t="str">
            <v>котельная</v>
          </cell>
          <cell r="H268" t="str">
            <v>с.Уэлькаль</v>
          </cell>
          <cell r="I268" t="str">
            <v>отдельно стоящее здание</v>
          </cell>
          <cell r="J268">
            <v>0</v>
          </cell>
          <cell r="K268">
            <v>0</v>
          </cell>
          <cell r="L268">
            <v>0</v>
          </cell>
        </row>
        <row r="269">
          <cell r="A269" t="str">
            <v>Иультинский</v>
          </cell>
          <cell r="B269" t="str">
            <v>Уэлькаль</v>
          </cell>
          <cell r="C269" t="str">
            <v>Водоснабжение - подвозная вода</v>
          </cell>
          <cell r="D269">
            <v>0</v>
          </cell>
          <cell r="E269" t="str">
            <v>Иультинский филиал ГП ЧАО "Чукоткоммунхоз"</v>
          </cell>
          <cell r="F269" t="str">
            <v>собственные цеха</v>
          </cell>
          <cell r="G269" t="str">
            <v>водозабор</v>
          </cell>
          <cell r="H269" t="str">
            <v>с.Уэлькаль</v>
          </cell>
          <cell r="I269" t="str">
            <v>отдельно стоящее здание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Иультинский</v>
          </cell>
          <cell r="B270" t="str">
            <v>Уэлькаль</v>
          </cell>
          <cell r="C270" t="str">
            <v>Теплоснабжение</v>
          </cell>
          <cell r="D270">
            <v>0</v>
          </cell>
          <cell r="E270" t="str">
            <v>Иультинский филиал ГП ЧАО "Чукоткоммунхоз"</v>
          </cell>
          <cell r="F270" t="str">
            <v>собственные цеха</v>
          </cell>
          <cell r="G270" t="str">
            <v>расширительная  емкость№ 1</v>
          </cell>
          <cell r="H270" t="str">
            <v>с.Уэлькаль</v>
          </cell>
          <cell r="I270" t="str">
            <v>отдельно стоящее здание</v>
          </cell>
          <cell r="J270">
            <v>0</v>
          </cell>
          <cell r="K270">
            <v>0</v>
          </cell>
          <cell r="L270">
            <v>0</v>
          </cell>
        </row>
        <row r="271">
          <cell r="A271" t="str">
            <v>Иультинский</v>
          </cell>
          <cell r="B271" t="str">
            <v>Уэлькаль</v>
          </cell>
          <cell r="C271" t="str">
            <v>Теплоснабжение</v>
          </cell>
          <cell r="D271">
            <v>0</v>
          </cell>
          <cell r="E271" t="str">
            <v>Иультинский филиал ГП ЧАО "Чукоткоммунхоз"</v>
          </cell>
          <cell r="F271" t="str">
            <v>собственные цеха</v>
          </cell>
          <cell r="G271" t="str">
            <v>расширительная  емкость№ 2</v>
          </cell>
          <cell r="H271" t="str">
            <v>с.Уэлькаль</v>
          </cell>
          <cell r="I271" t="str">
            <v>отдельно стоящее здание</v>
          </cell>
          <cell r="J271">
            <v>0</v>
          </cell>
          <cell r="K271">
            <v>0</v>
          </cell>
          <cell r="L271">
            <v>0</v>
          </cell>
        </row>
        <row r="272">
          <cell r="A272" t="str">
            <v>Иультинский</v>
          </cell>
          <cell r="B272" t="str">
            <v>Уэлькаль</v>
          </cell>
          <cell r="C272" t="str">
            <v>Электроснабжение</v>
          </cell>
          <cell r="D272">
            <v>0</v>
          </cell>
          <cell r="E272" t="str">
            <v>Иультинский филиал ГП ЧАО "Чукоткоммунхоз"</v>
          </cell>
          <cell r="F272" t="str">
            <v>собственные цеха</v>
          </cell>
          <cell r="G272" t="str">
            <v>ДЭС</v>
          </cell>
          <cell r="H272" t="str">
            <v>с.Уэлькаль</v>
          </cell>
          <cell r="I272" t="str">
            <v>отдельно стоящее здание</v>
          </cell>
          <cell r="J272">
            <v>0</v>
          </cell>
          <cell r="K272">
            <v>0</v>
          </cell>
          <cell r="L272">
            <v>0</v>
          </cell>
        </row>
        <row r="273">
          <cell r="A273" t="str">
            <v>Иультинский</v>
          </cell>
          <cell r="B273" t="str">
            <v>Ванкарем</v>
          </cell>
          <cell r="C273" t="str">
            <v>Администрация МО Иультинский район</v>
          </cell>
          <cell r="D273" t="str">
            <v>ЧАО, п. Эгвекинот, ул. Ленина, д. 9, ИНН 8704001774</v>
          </cell>
          <cell r="E273" t="str">
            <v>Администрация МО Иультинский район</v>
          </cell>
          <cell r="F273" t="str">
            <v>финансируемые из муниципального бюджета</v>
          </cell>
          <cell r="G273" t="str">
            <v>контора</v>
          </cell>
          <cell r="H273" t="str">
            <v>с.Ванкарем</v>
          </cell>
          <cell r="I273" t="str">
            <v>отдельно стоящее здание</v>
          </cell>
          <cell r="J273">
            <v>0</v>
          </cell>
          <cell r="K273">
            <v>0</v>
          </cell>
          <cell r="L273">
            <v>0</v>
          </cell>
        </row>
        <row r="274">
          <cell r="A274" t="str">
            <v>Иультинский</v>
          </cell>
          <cell r="B274" t="str">
            <v>Ванкарем</v>
          </cell>
          <cell r="C274" t="str">
            <v>Администрация МО Иультинский район</v>
          </cell>
          <cell r="D274" t="str">
            <v>ЧАО, п. Эгвекинот, ул. Ленина, д. 9, ИНН 8704001774</v>
          </cell>
          <cell r="E274" t="str">
            <v>Администрация МО Иультинский район</v>
          </cell>
          <cell r="F274" t="str">
            <v>финансируемые из муниципального бюджета</v>
          </cell>
          <cell r="G274" t="str">
            <v>библиотека</v>
          </cell>
          <cell r="H274" t="str">
            <v>с.Ванкарем</v>
          </cell>
          <cell r="I274" t="str">
            <v>помещение в здании  администрации</v>
          </cell>
          <cell r="J274">
            <v>0</v>
          </cell>
          <cell r="K274">
            <v>0</v>
          </cell>
          <cell r="L274">
            <v>0</v>
          </cell>
        </row>
        <row r="275">
          <cell r="A275" t="str">
            <v>Иультинский</v>
          </cell>
          <cell r="B275" t="str">
            <v>Ванкарем</v>
          </cell>
          <cell r="C275" t="str">
            <v>Администрация МО Иультинский район</v>
          </cell>
          <cell r="D275" t="str">
            <v>ЧАО, п. Эгвекинот, ул. Ленина, д. 9, ИНН 8704001774</v>
          </cell>
          <cell r="E275" t="str">
            <v>Администрация МО Иультинский район</v>
          </cell>
          <cell r="F275" t="str">
            <v>финансируемые из муниципального бюджета</v>
          </cell>
          <cell r="G275" t="str">
            <v>спорткомплекс</v>
          </cell>
          <cell r="H275" t="str">
            <v>с.Ванкарем</v>
          </cell>
          <cell r="I275" t="str">
            <v>отдельно стоящее здание</v>
          </cell>
          <cell r="J275">
            <v>0</v>
          </cell>
          <cell r="K275">
            <v>0</v>
          </cell>
          <cell r="L275">
            <v>0</v>
          </cell>
        </row>
        <row r="276">
          <cell r="A276" t="str">
            <v>Иультинский</v>
          </cell>
          <cell r="B276" t="str">
            <v>Ванкарем</v>
          </cell>
          <cell r="C276" t="str">
            <v>Администрация МО Иультинский район</v>
          </cell>
          <cell r="D276" t="str">
            <v>ЧАО, п. Эгвекинот, ул. Ленина, д. 9, ИНН 8704001774</v>
          </cell>
          <cell r="E276" t="str">
            <v>Отдел образования администрации Иультинского района</v>
          </cell>
          <cell r="F276" t="str">
            <v>финансируемые из муниципального бюджета</v>
          </cell>
          <cell r="G276" t="str">
            <v>школа</v>
          </cell>
          <cell r="H276" t="str">
            <v>с.Ванкарем</v>
          </cell>
          <cell r="I276" t="str">
            <v>отдельно стоящее здание</v>
          </cell>
          <cell r="J276">
            <v>0</v>
          </cell>
          <cell r="K276">
            <v>0</v>
          </cell>
          <cell r="L276">
            <v>0</v>
          </cell>
        </row>
        <row r="277">
          <cell r="A277" t="str">
            <v>Иультинский</v>
          </cell>
          <cell r="B277" t="str">
            <v>Ванкарем</v>
          </cell>
          <cell r="C277" t="str">
            <v>Администрация МО Иультинский район</v>
          </cell>
          <cell r="D277" t="str">
            <v>ЧАО, п. Эгвекинот, ул. Ленина, д. 9, ИНН 8704001774</v>
          </cell>
          <cell r="E277" t="str">
            <v>Отдел образования администрации Иультинского района</v>
          </cell>
          <cell r="F277" t="str">
            <v>финансируемые из муниципального бюджета</v>
          </cell>
          <cell r="G277" t="str">
            <v>детский сад</v>
          </cell>
          <cell r="H277" t="str">
            <v>с.Ванкарем</v>
          </cell>
          <cell r="I277" t="str">
            <v>отдельно стоящее здание</v>
          </cell>
          <cell r="J277">
            <v>0</v>
          </cell>
          <cell r="K277">
            <v>0</v>
          </cell>
          <cell r="L277">
            <v>0</v>
          </cell>
        </row>
        <row r="278">
          <cell r="A278" t="str">
            <v>Иультинский</v>
          </cell>
          <cell r="B278" t="str">
            <v>Ванкарем</v>
          </cell>
          <cell r="C278" t="str">
            <v>ГУЗ "Чукотская окружная больница"</v>
          </cell>
          <cell r="D278" t="str">
            <v>ЧАО, г. Анадырь, ул. Отке, д. 3, ИНН 8709004761</v>
          </cell>
          <cell r="E278" t="str">
            <v>ГУЗ "Чукотская окружная больница"</v>
          </cell>
          <cell r="F278" t="str">
            <v>финансируемые из окружного бюджета</v>
          </cell>
          <cell r="G278" t="str">
            <v>фельдшерско-акушерский пункт</v>
          </cell>
          <cell r="H278" t="str">
            <v>с.Ванкарем</v>
          </cell>
          <cell r="I278" t="str">
            <v>отдельно стоящее здание</v>
          </cell>
          <cell r="J278">
            <v>0</v>
          </cell>
          <cell r="K278">
            <v>0</v>
          </cell>
          <cell r="L278">
            <v>0</v>
          </cell>
        </row>
        <row r="279">
          <cell r="A279" t="str">
            <v>Иультинский</v>
          </cell>
          <cell r="B279" t="str">
            <v>Ванкарем</v>
          </cell>
          <cell r="C279" t="str">
            <v>ОАО "Чукоткасвязьинформ"</v>
          </cell>
          <cell r="D279" t="str">
            <v>ЧАО, г. Анадырь, ул. Ленина, д. 20, ИНН 8709000301</v>
          </cell>
          <cell r="E279" t="str">
            <v>Иультинский ЛТУ  "Чукоткавязьинформ"</v>
          </cell>
          <cell r="F279" t="str">
            <v>ГУАП  "Чукотавиа"</v>
          </cell>
          <cell r="G279" t="str">
            <v>пункт связи</v>
          </cell>
          <cell r="H279" t="str">
            <v>с.Ванкарем</v>
          </cell>
          <cell r="I279" t="str">
            <v>отдельно стоящее здание</v>
          </cell>
          <cell r="J279">
            <v>0</v>
          </cell>
          <cell r="K279">
            <v>0</v>
          </cell>
          <cell r="L279">
            <v>0</v>
          </cell>
        </row>
        <row r="280">
          <cell r="A280" t="str">
            <v>Иультинский</v>
          </cell>
          <cell r="B280" t="str">
            <v>Ванкарем</v>
          </cell>
          <cell r="C280" t="str">
            <v>ОАО "Чукоткасвязьинформ"</v>
          </cell>
          <cell r="D280" t="str">
            <v>ЧАО, г. Анадырь, ул. Ленина, д. 20, ИНН 8709000301</v>
          </cell>
          <cell r="E280" t="str">
            <v>Иультинский ЛТУ  "Чукоткавязьинформ"</v>
          </cell>
          <cell r="F280" t="str">
            <v>ОАО "Чукоткасвязьинформ"</v>
          </cell>
          <cell r="G280" t="str">
            <v>телестанция "Искра"</v>
          </cell>
          <cell r="H280" t="str">
            <v>с.Ванкарем</v>
          </cell>
          <cell r="I280" t="str">
            <v>отдельно стоящее здание</v>
          </cell>
          <cell r="J280">
            <v>0</v>
          </cell>
          <cell r="K280">
            <v>0</v>
          </cell>
          <cell r="L280">
            <v>0</v>
          </cell>
        </row>
        <row r="281">
          <cell r="A281" t="str">
            <v>Иультинский</v>
          </cell>
          <cell r="B281" t="str">
            <v>Ванкарем</v>
          </cell>
          <cell r="C281" t="str">
            <v>ГУ ВИТУ ВЭВУС при ФССС РФ в/ч 76875</v>
          </cell>
          <cell r="D281" t="str">
            <v>ЧАО, г. Анадырь, ул. Ленина, д. 20, ИНН 8709000301</v>
          </cell>
          <cell r="E281" t="str">
            <v>ГУ ВИТУ ВЭВУС при ФССС РФ в/ч 76875</v>
          </cell>
          <cell r="F281" t="str">
            <v>финансируемые из федерального бюджета</v>
          </cell>
          <cell r="G281" t="str">
            <v>станция "Кросна"</v>
          </cell>
          <cell r="H281" t="str">
            <v>с.Ванкарем</v>
          </cell>
          <cell r="I281" t="str">
            <v>отдельно стоящее здание</v>
          </cell>
          <cell r="J281">
            <v>0</v>
          </cell>
          <cell r="K281">
            <v>0</v>
          </cell>
          <cell r="L281">
            <v>0</v>
          </cell>
        </row>
        <row r="282">
          <cell r="A282" t="str">
            <v>Иультинский</v>
          </cell>
          <cell r="B282" t="str">
            <v>Ванкарем</v>
          </cell>
          <cell r="C282" t="str">
            <v>Эгвекинотский почтамт Управление федеральной почтовой связи ЧАО филиал унитарного предприятия "Почта России"</v>
          </cell>
          <cell r="D282" t="str">
            <v>п. Эгвекинот, ул. Ленина, д. 10, ИНН 7724261610</v>
          </cell>
          <cell r="E282" t="str">
            <v>Эгвекинотский почтамт Управление федеральной почтовой связи ЧАО филиал унитарного предприятия "Почта России"</v>
          </cell>
          <cell r="F282" t="str">
            <v>финансируемые из федерального бюджета</v>
          </cell>
          <cell r="G282" t="str">
            <v>здание почты</v>
          </cell>
          <cell r="H282" t="str">
            <v>с.Ванкарем</v>
          </cell>
          <cell r="I282" t="str">
            <v>отдельно стоящее здание</v>
          </cell>
          <cell r="J282">
            <v>0</v>
          </cell>
          <cell r="K282">
            <v>0</v>
          </cell>
          <cell r="L282">
            <v>0</v>
          </cell>
        </row>
        <row r="283">
          <cell r="A283" t="str">
            <v>Иультинский</v>
          </cell>
          <cell r="B283" t="str">
            <v>Ванкарем</v>
          </cell>
          <cell r="C283" t="str">
            <v>ГУ Чукотское  УГМС</v>
          </cell>
          <cell r="D283" t="str">
            <v>ЧАО, г. Певек, ул. Обручева, д. 2, ИНН 8706004308</v>
          </cell>
          <cell r="E283" t="str">
            <v>ГУ Чукотское  УГМС</v>
          </cell>
          <cell r="F283" t="str">
            <v>финансируемые из федерального бюджета</v>
          </cell>
          <cell r="G283" t="str">
            <v>полярная станция</v>
          </cell>
          <cell r="H283" t="str">
            <v>с.Ванкарем</v>
          </cell>
          <cell r="I283" t="str">
            <v>отдельно стоящее здание</v>
          </cell>
          <cell r="J283">
            <v>0</v>
          </cell>
          <cell r="K283">
            <v>0</v>
          </cell>
          <cell r="L283">
            <v>0</v>
          </cell>
        </row>
        <row r="284">
          <cell r="A284" t="str">
            <v>Иультинский</v>
          </cell>
          <cell r="B284" t="str">
            <v>Ванкарем</v>
          </cell>
          <cell r="C284" t="str">
            <v>ГП "Чукотопторг"</v>
          </cell>
          <cell r="D284" t="str">
            <v>ЧАО, г. Анадырь, ул. Рультытегина, д. 8, ИНН 8709008100</v>
          </cell>
          <cell r="E284" t="str">
            <v>ГП "Чукотопторг"</v>
          </cell>
          <cell r="F284" t="str">
            <v>прочие коммерческие</v>
          </cell>
          <cell r="G284" t="str">
            <v>продовольственный магазин</v>
          </cell>
          <cell r="H284" t="str">
            <v>с.Ванкарем</v>
          </cell>
          <cell r="I284" t="str">
            <v>отдельно стоящее здание</v>
          </cell>
          <cell r="J284">
            <v>0</v>
          </cell>
          <cell r="K284">
            <v>0</v>
          </cell>
          <cell r="L284">
            <v>0</v>
          </cell>
        </row>
        <row r="285">
          <cell r="A285" t="str">
            <v>Иультинский</v>
          </cell>
          <cell r="B285" t="str">
            <v>Ванкарем</v>
          </cell>
          <cell r="C285" t="str">
            <v>ГП "Чукотопторг"</v>
          </cell>
          <cell r="D285" t="str">
            <v>ЧАО, г. Анадырь, ул. Рультытегина, д. 8, ИНН 8709008100</v>
          </cell>
          <cell r="E285" t="str">
            <v>ГП "Чукотопторг"</v>
          </cell>
          <cell r="F285" t="str">
            <v>прочие коммерческие</v>
          </cell>
          <cell r="G285" t="str">
            <v>ТЗП</v>
          </cell>
          <cell r="H285" t="str">
            <v>с.Ванкарем</v>
          </cell>
          <cell r="I285" t="str">
            <v>отдельно стоящее здание</v>
          </cell>
          <cell r="J285">
            <v>0</v>
          </cell>
          <cell r="K285">
            <v>0</v>
          </cell>
          <cell r="L285">
            <v>0</v>
          </cell>
        </row>
        <row r="286">
          <cell r="A286" t="str">
            <v>Иультинский</v>
          </cell>
          <cell r="B286" t="str">
            <v>Ванкарем</v>
          </cell>
          <cell r="C286" t="str">
            <v>ГП "Чукотопторг"</v>
          </cell>
          <cell r="D286" t="str">
            <v>ЧАО, г. Анадырь, ул. Рультытегина, д. 8, ИНН 8709008100</v>
          </cell>
          <cell r="E286" t="str">
            <v>ГП "Чукотопторг"</v>
          </cell>
          <cell r="F286" t="str">
            <v>пищекомбинаты и хлебопекарни</v>
          </cell>
          <cell r="G286" t="str">
            <v>пекарня</v>
          </cell>
          <cell r="H286" t="str">
            <v>с.Ванкарем</v>
          </cell>
          <cell r="I286" t="str">
            <v>отдельно стоящее здание</v>
          </cell>
          <cell r="J286">
            <v>0</v>
          </cell>
          <cell r="K286">
            <v>0</v>
          </cell>
          <cell r="L286">
            <v>0</v>
          </cell>
        </row>
        <row r="287">
          <cell r="A287" t="str">
            <v>Иультинский</v>
          </cell>
          <cell r="B287" t="str">
            <v>Ванкарем</v>
          </cell>
          <cell r="C287" t="str">
            <v>ГП "Чукотопторг"</v>
          </cell>
          <cell r="D287" t="str">
            <v>ЧАО, г. Анадырь, ул. Рультытегина, д. 8, ИНН 8709008100</v>
          </cell>
          <cell r="E287" t="str">
            <v>ГП "Чукотопторг"</v>
          </cell>
          <cell r="F287" t="str">
            <v>прочие коммерческие</v>
          </cell>
          <cell r="G287" t="str">
            <v>котельная</v>
          </cell>
          <cell r="H287" t="str">
            <v>с.Ванкарем</v>
          </cell>
          <cell r="I287" t="str">
            <v>отдельно стоящее здание</v>
          </cell>
          <cell r="J287">
            <v>0</v>
          </cell>
          <cell r="K287">
            <v>0</v>
          </cell>
          <cell r="L287">
            <v>0</v>
          </cell>
        </row>
        <row r="288">
          <cell r="A288" t="str">
            <v>Иультинский</v>
          </cell>
          <cell r="B288" t="str">
            <v>Ванкарем</v>
          </cell>
          <cell r="C288" t="str">
            <v>Муниципальное унитарное сельскохозяйственное предприятие "Иультинское"</v>
          </cell>
          <cell r="D288" t="str">
            <v>ЧАО, п. Эгвекинот, ул. Попова, д. 5, кв. 2, ИНН 8704003926</v>
          </cell>
          <cell r="E288" t="str">
            <v>Муниципальное унитарное сельскохозяйственное предприятие "Иультинское"</v>
          </cell>
          <cell r="F288" t="str">
            <v>сельскохозяйственные товаропроизводители</v>
          </cell>
          <cell r="G288" t="str">
            <v>контора</v>
          </cell>
          <cell r="H288" t="str">
            <v>с.Ванкарем</v>
          </cell>
          <cell r="I288" t="str">
            <v>отдельно стоящее здание</v>
          </cell>
          <cell r="J288">
            <v>0</v>
          </cell>
          <cell r="K288">
            <v>0</v>
          </cell>
          <cell r="L288">
            <v>0</v>
          </cell>
        </row>
        <row r="289">
          <cell r="A289" t="str">
            <v>Иультинский</v>
          </cell>
          <cell r="B289" t="str">
            <v>Ванкарем</v>
          </cell>
          <cell r="C289" t="str">
            <v>Общецеховые по участку</v>
          </cell>
          <cell r="D289">
            <v>0</v>
          </cell>
          <cell r="E289" t="str">
            <v>Иультинский филиал ГП ЧАО "Чукоткоммунхоз"</v>
          </cell>
          <cell r="F289" t="str">
            <v>собственные цеха</v>
          </cell>
          <cell r="G289" t="str">
            <v>контора</v>
          </cell>
          <cell r="H289" t="str">
            <v>с.Ванкарем</v>
          </cell>
          <cell r="I289" t="str">
            <v>отдельно стоящее здание</v>
          </cell>
          <cell r="J289">
            <v>0</v>
          </cell>
          <cell r="K289">
            <v>0</v>
          </cell>
          <cell r="L289">
            <v>0</v>
          </cell>
        </row>
        <row r="290">
          <cell r="A290" t="str">
            <v>Иультинский</v>
          </cell>
          <cell r="B290" t="str">
            <v>Ванкарем</v>
          </cell>
          <cell r="C290" t="str">
            <v>Содержание и ремонт жилфонда</v>
          </cell>
          <cell r="D290">
            <v>0</v>
          </cell>
          <cell r="E290" t="str">
            <v>Иультинский филиал ГП ЧАО "Чукоткоммунхоз"</v>
          </cell>
          <cell r="F290" t="str">
            <v>собственные цеха</v>
          </cell>
          <cell r="G290" t="str">
            <v>контора ЖЭУ</v>
          </cell>
          <cell r="H290" t="str">
            <v>с.Ванкарем</v>
          </cell>
          <cell r="I290" t="str">
            <v>помещение в здании  конторы</v>
          </cell>
          <cell r="J290">
            <v>0</v>
          </cell>
          <cell r="K290">
            <v>0</v>
          </cell>
          <cell r="L290">
            <v>0</v>
          </cell>
        </row>
        <row r="291">
          <cell r="A291" t="str">
            <v>Иультинский</v>
          </cell>
          <cell r="B291" t="str">
            <v>Ванкарем</v>
          </cell>
          <cell r="C291" t="str">
            <v>Общежития</v>
          </cell>
          <cell r="D291">
            <v>0</v>
          </cell>
          <cell r="E291" t="str">
            <v>Иультинский филиал ГП ЧАО "Чукоткоммунхоз"</v>
          </cell>
          <cell r="F291" t="str">
            <v>собственные цеха</v>
          </cell>
          <cell r="G291" t="str">
            <v>служебное  помещение</v>
          </cell>
          <cell r="H291" t="str">
            <v>с.Ванкарем</v>
          </cell>
          <cell r="I291" t="str">
            <v>отдельно стоящее здание</v>
          </cell>
          <cell r="J291">
            <v>0</v>
          </cell>
          <cell r="K291">
            <v>0</v>
          </cell>
          <cell r="L291">
            <v>0</v>
          </cell>
        </row>
        <row r="292">
          <cell r="A292" t="str">
            <v>Иультинский</v>
          </cell>
          <cell r="B292" t="str">
            <v>Ванкарем</v>
          </cell>
          <cell r="C292" t="str">
            <v>Содержание и ремонт жилфонда</v>
          </cell>
          <cell r="D292">
            <v>0</v>
          </cell>
          <cell r="E292" t="str">
            <v>Иультинский филиал ГП ЧАО "Чукоткоммунхоз"</v>
          </cell>
          <cell r="F292" t="str">
            <v>собственные цеха</v>
          </cell>
          <cell r="G292" t="str">
            <v>столярная мастерская</v>
          </cell>
          <cell r="H292" t="str">
            <v>с.Ванкарем</v>
          </cell>
          <cell r="I292" t="str">
            <v>отдельно стоящее здание</v>
          </cell>
          <cell r="J292">
            <v>0</v>
          </cell>
          <cell r="K292">
            <v>0</v>
          </cell>
          <cell r="L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A294" t="str">
            <v>Иультинский</v>
          </cell>
          <cell r="B294" t="str">
            <v>Ванкарем</v>
          </cell>
          <cell r="C294" t="str">
            <v>Администрация МО Иультинский район</v>
          </cell>
          <cell r="D294" t="str">
            <v>ЧАО, п. Эгвекинот, ул. Ленина, д. 9, ИНН 8704001774</v>
          </cell>
          <cell r="E294" t="str">
            <v>Администрация МО Иультинский район</v>
          </cell>
          <cell r="F294" t="str">
            <v>финансируемые из муниципального бюджета</v>
          </cell>
          <cell r="G294" t="str">
            <v>уличное освещение</v>
          </cell>
          <cell r="H294" t="str">
            <v>с.Ванкарем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A295" t="str">
            <v>Иультинский</v>
          </cell>
          <cell r="B295" t="str">
            <v>Ванкарем</v>
          </cell>
          <cell r="C295" t="str">
            <v>Автотранспорт</v>
          </cell>
          <cell r="D295">
            <v>0</v>
          </cell>
          <cell r="E295" t="str">
            <v>Иультинский филиал ГП ЧАО "Чукоткоммунхоз"</v>
          </cell>
          <cell r="F295" t="str">
            <v>собственные цеха</v>
          </cell>
          <cell r="G295" t="str">
            <v>гараж</v>
          </cell>
          <cell r="H295" t="str">
            <v>с.Ванкарем</v>
          </cell>
          <cell r="I295" t="str">
            <v>отдельно стоящее здание</v>
          </cell>
          <cell r="J295">
            <v>0</v>
          </cell>
          <cell r="K295">
            <v>0</v>
          </cell>
          <cell r="L295">
            <v>0</v>
          </cell>
        </row>
        <row r="296">
          <cell r="A296" t="str">
            <v>Иультинский</v>
          </cell>
          <cell r="B296" t="str">
            <v>Ванкарем</v>
          </cell>
          <cell r="C296" t="str">
            <v>Общецеховые по участку</v>
          </cell>
          <cell r="D296">
            <v>0</v>
          </cell>
          <cell r="E296" t="str">
            <v>Иультинский филиал ГП ЧАО "Чукоткоммунхоз"</v>
          </cell>
          <cell r="F296" t="str">
            <v>собственные цеха</v>
          </cell>
          <cell r="G296" t="str">
            <v>склад</v>
          </cell>
          <cell r="H296" t="str">
            <v>с.Ванкарем</v>
          </cell>
          <cell r="I296" t="str">
            <v>отдельно стоящее здание</v>
          </cell>
          <cell r="J296">
            <v>0</v>
          </cell>
          <cell r="K296">
            <v>0</v>
          </cell>
          <cell r="L296">
            <v>0</v>
          </cell>
        </row>
        <row r="297">
          <cell r="A297" t="str">
            <v>Иультинский</v>
          </cell>
          <cell r="B297" t="str">
            <v>Ванкарем</v>
          </cell>
          <cell r="C297" t="str">
            <v>Содержание и ремонт жилфонда</v>
          </cell>
          <cell r="D297">
            <v>0</v>
          </cell>
          <cell r="E297" t="str">
            <v>Иультинский филиал ГП ЧАО "Чукоткоммунхоз"</v>
          </cell>
          <cell r="F297" t="str">
            <v>собственные цеха</v>
          </cell>
          <cell r="G297" t="str">
            <v>пож. водоем</v>
          </cell>
          <cell r="H297" t="str">
            <v>с.Ванкарем</v>
          </cell>
          <cell r="I297" t="str">
            <v>отдельно стоящее здание</v>
          </cell>
          <cell r="J297">
            <v>0</v>
          </cell>
          <cell r="K297">
            <v>0</v>
          </cell>
          <cell r="L297">
            <v>0</v>
          </cell>
        </row>
        <row r="298">
          <cell r="A298" t="str">
            <v>Иультинский</v>
          </cell>
          <cell r="B298" t="str">
            <v>Ванкарем</v>
          </cell>
          <cell r="C298" t="str">
            <v>Теплоснабжение</v>
          </cell>
          <cell r="D298">
            <v>0</v>
          </cell>
          <cell r="E298" t="str">
            <v>Иультинский филиал ГП ЧАО "Чукоткоммунхоз"</v>
          </cell>
          <cell r="F298" t="str">
            <v>собственные цеха</v>
          </cell>
          <cell r="G298" t="str">
            <v>котельная</v>
          </cell>
          <cell r="H298" t="str">
            <v>с.Ванкарем</v>
          </cell>
          <cell r="I298" t="str">
            <v>отдельно стоящее здание</v>
          </cell>
          <cell r="J298">
            <v>0</v>
          </cell>
          <cell r="K298">
            <v>0</v>
          </cell>
          <cell r="L298">
            <v>0</v>
          </cell>
        </row>
        <row r="299">
          <cell r="A299" t="str">
            <v>Иультинский</v>
          </cell>
          <cell r="B299" t="str">
            <v>Ванкарем</v>
          </cell>
          <cell r="C299" t="str">
            <v>Содержание и ремонт жилфонда</v>
          </cell>
          <cell r="D299">
            <v>0</v>
          </cell>
          <cell r="E299" t="str">
            <v>Иультинский филиал ГП ЧАО "Чукоткоммунхоз"</v>
          </cell>
          <cell r="F299" t="str">
            <v>собственные цеха</v>
          </cell>
          <cell r="G299" t="str">
            <v>пристройка пожводоема</v>
          </cell>
          <cell r="H299" t="str">
            <v>с.Ванкарем</v>
          </cell>
          <cell r="I299" t="str">
            <v>отдельно стоящее здание</v>
          </cell>
          <cell r="J299">
            <v>0</v>
          </cell>
          <cell r="K299">
            <v>0</v>
          </cell>
          <cell r="L299">
            <v>0</v>
          </cell>
        </row>
        <row r="300">
          <cell r="A300" t="str">
            <v>Иультинский</v>
          </cell>
          <cell r="B300" t="str">
            <v>Ванкарем</v>
          </cell>
          <cell r="C300" t="str">
            <v>Электроснабжение</v>
          </cell>
          <cell r="D300">
            <v>0</v>
          </cell>
          <cell r="E300" t="str">
            <v>Иультинский филиал ГП ЧАО "Чукоткоммунхоз"</v>
          </cell>
          <cell r="F300" t="str">
            <v>собственные цеха</v>
          </cell>
          <cell r="G300" t="str">
            <v>ДЭС</v>
          </cell>
          <cell r="H300" t="str">
            <v>с.Ванкарем</v>
          </cell>
          <cell r="I300" t="str">
            <v>отдельно стоящее здание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Иультинский</v>
          </cell>
          <cell r="B301" t="str">
            <v>Нутепельмен</v>
          </cell>
          <cell r="C301" t="str">
            <v>Администрация МО Иультинский район</v>
          </cell>
          <cell r="D301" t="str">
            <v>ЧАО, п. Эгвекинот, ул. Ленина, д. 9, ИНН 8704001774</v>
          </cell>
          <cell r="E301" t="str">
            <v>Администрация МО Иультинский район</v>
          </cell>
          <cell r="F301" t="str">
            <v>финансируемые из муниципального бюджета</v>
          </cell>
          <cell r="G301" t="str">
            <v>контора</v>
          </cell>
          <cell r="H301" t="str">
            <v>с.Нутепельмен</v>
          </cell>
          <cell r="I301" t="str">
            <v>отдельно стоящее здание</v>
          </cell>
          <cell r="J301">
            <v>0</v>
          </cell>
          <cell r="K301">
            <v>0</v>
          </cell>
          <cell r="L301">
            <v>0</v>
          </cell>
        </row>
        <row r="302">
          <cell r="A302" t="str">
            <v>Иультинский</v>
          </cell>
          <cell r="B302" t="str">
            <v>Нутепельмен</v>
          </cell>
          <cell r="C302" t="str">
            <v>Администрация МО Иультинский район</v>
          </cell>
          <cell r="D302" t="str">
            <v>ЧАО, п. Эгвекинот, ул. Ленина, д. 9, ИНН 8704001774</v>
          </cell>
          <cell r="E302" t="str">
            <v>Администрация МО Иультинский район</v>
          </cell>
          <cell r="F302" t="str">
            <v>финансируемые из муниципального бюджета</v>
          </cell>
          <cell r="G302" t="str">
            <v>библиотека</v>
          </cell>
          <cell r="H302" t="str">
            <v>с.Нутепельмен</v>
          </cell>
          <cell r="I302" t="str">
            <v>отдельно стоящее здание</v>
          </cell>
          <cell r="J302">
            <v>0</v>
          </cell>
          <cell r="K302">
            <v>0</v>
          </cell>
          <cell r="L302">
            <v>0</v>
          </cell>
        </row>
        <row r="303">
          <cell r="A303" t="str">
            <v>Иультинский</v>
          </cell>
          <cell r="B303" t="str">
            <v>Нутепельмен</v>
          </cell>
          <cell r="C303" t="str">
            <v>Администрация МО Иультинский район</v>
          </cell>
          <cell r="D303" t="str">
            <v>ЧАО, п. Эгвекинот, ул. Ленина, д. 9, ИНН 8704001774</v>
          </cell>
          <cell r="E303" t="str">
            <v>Администрация МО Иультинский район</v>
          </cell>
          <cell r="F303" t="str">
            <v>финансируемые из муниципального бюджета</v>
          </cell>
          <cell r="G303" t="str">
            <v>дом культуры</v>
          </cell>
          <cell r="H303" t="str">
            <v>с.Нутепельмен</v>
          </cell>
          <cell r="I303" t="str">
            <v>отдельно стоящее здание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Иультинский</v>
          </cell>
          <cell r="B304" t="str">
            <v>Нутепельмен</v>
          </cell>
          <cell r="C304" t="str">
            <v>Администрация МО Иультинский район</v>
          </cell>
          <cell r="D304" t="str">
            <v>ЧАО, п. Эгвекинот, ул. Ленина, д. 9, ИНН 8704001774</v>
          </cell>
          <cell r="E304" t="str">
            <v>Отдел образования администрации Иультинского района</v>
          </cell>
          <cell r="F304" t="str">
            <v>финансируемые из муниципального бюджета</v>
          </cell>
          <cell r="G304" t="str">
            <v>школа</v>
          </cell>
          <cell r="H304" t="str">
            <v>с.Нутепельмен</v>
          </cell>
          <cell r="I304" t="str">
            <v>отдельно стоящее здание</v>
          </cell>
          <cell r="J304">
            <v>0</v>
          </cell>
          <cell r="K304">
            <v>0</v>
          </cell>
          <cell r="L304">
            <v>0</v>
          </cell>
        </row>
        <row r="305">
          <cell r="A305" t="str">
            <v>Иультинский</v>
          </cell>
          <cell r="B305" t="str">
            <v>Нутепельмен</v>
          </cell>
          <cell r="C305" t="str">
            <v>Администрация МО Иультинский район</v>
          </cell>
          <cell r="D305" t="str">
            <v>ЧАО, п. Эгвекинот, ул. Ленина, д. 9, ИНН 8704001774</v>
          </cell>
          <cell r="E305" t="str">
            <v>Отдел образования администрации Иультинского района</v>
          </cell>
          <cell r="F305" t="str">
            <v>финансируемые из муниципального бюджета</v>
          </cell>
          <cell r="G305" t="str">
            <v>детский сад</v>
          </cell>
          <cell r="H305" t="str">
            <v>с.Нутепельмен</v>
          </cell>
          <cell r="I305" t="str">
            <v>отдельно стоящее здание</v>
          </cell>
          <cell r="J305">
            <v>0</v>
          </cell>
          <cell r="K305">
            <v>0</v>
          </cell>
          <cell r="L305">
            <v>0</v>
          </cell>
        </row>
        <row r="306">
          <cell r="A306" t="str">
            <v>Иультинский</v>
          </cell>
          <cell r="B306" t="str">
            <v>Нутепельмен</v>
          </cell>
          <cell r="C306" t="str">
            <v>ГУЗ "Чукотская окружная больница"</v>
          </cell>
          <cell r="D306" t="str">
            <v>ЧАО, г. Анадырь, ул. Отке, д. 3, ИНН 8709004761</v>
          </cell>
          <cell r="E306" t="str">
            <v>ГУЗ "Чукотская окружная больница"</v>
          </cell>
          <cell r="F306" t="str">
            <v>финансируемые из окружного бюджета</v>
          </cell>
          <cell r="G306" t="str">
            <v>фельдшерско-акушерский пункт</v>
          </cell>
          <cell r="H306" t="str">
            <v>с.Нутепельмен</v>
          </cell>
          <cell r="I306" t="str">
            <v>отдельно стоящее здание</v>
          </cell>
          <cell r="J306">
            <v>0</v>
          </cell>
          <cell r="K306">
            <v>0</v>
          </cell>
          <cell r="L306">
            <v>0</v>
          </cell>
        </row>
        <row r="307">
          <cell r="A307" t="str">
            <v>Иультинский</v>
          </cell>
          <cell r="B307" t="str">
            <v>Нутепельмен</v>
          </cell>
          <cell r="C307" t="str">
            <v>ОАО "Чукоткасвязьинформ"</v>
          </cell>
          <cell r="D307" t="str">
            <v>ЧАО, г. Анадырь, ул. Ленина, д. 20, ИНН 8709000301</v>
          </cell>
          <cell r="E307" t="str">
            <v>Иультинский ЛТУ  "Чукоткавязьинформ"</v>
          </cell>
          <cell r="F307" t="str">
            <v>ОАО "Чукоткасвязьинформ"</v>
          </cell>
          <cell r="G307" t="str">
            <v>пункт связи</v>
          </cell>
          <cell r="H307" t="str">
            <v>с.Нутепельмен</v>
          </cell>
          <cell r="I307" t="str">
            <v>отдельно стоящее здание</v>
          </cell>
          <cell r="J307">
            <v>0</v>
          </cell>
          <cell r="K307">
            <v>0</v>
          </cell>
          <cell r="L307">
            <v>0</v>
          </cell>
        </row>
        <row r="308">
          <cell r="A308" t="str">
            <v>Иультинский</v>
          </cell>
          <cell r="B308" t="str">
            <v>Нутепельмен</v>
          </cell>
          <cell r="C308" t="str">
            <v>ОАО "Чукоткасвязьинформ"</v>
          </cell>
          <cell r="D308" t="str">
            <v>ЧАО, г. Анадырь, ул. Ленина, д. 20, ИНН 8709000301</v>
          </cell>
          <cell r="E308" t="str">
            <v>Иультинский ЛТУ  "Чукоткавязьинформ"</v>
          </cell>
          <cell r="F308" t="str">
            <v>ОАО "Чукоткасвязьинформ"</v>
          </cell>
          <cell r="G308" t="str">
            <v>телестанция "Москва"</v>
          </cell>
          <cell r="H308" t="str">
            <v>с.Нутепельмен</v>
          </cell>
          <cell r="I308" t="str">
            <v>отдельно стоящее здание</v>
          </cell>
          <cell r="J308">
            <v>0</v>
          </cell>
          <cell r="K308">
            <v>0</v>
          </cell>
          <cell r="L308">
            <v>0</v>
          </cell>
        </row>
        <row r="309">
          <cell r="A309" t="str">
            <v>Иультинский</v>
          </cell>
          <cell r="B309" t="str">
            <v>Нутепельмен</v>
          </cell>
          <cell r="C309" t="str">
            <v>Эгвекинотский почтамт Управление федеральной почтовой связи ЧАО филиал унитарного предприятия "Почта России"</v>
          </cell>
          <cell r="D309" t="str">
            <v>п. Эгвекинот, ул. Ленина, д. 10, ИНН 7724261610</v>
          </cell>
          <cell r="E309" t="str">
            <v>Эгвекинотский почтамт Управление федеральной почтовой связи ЧАО филиал унитарного предприятия "Почта России"</v>
          </cell>
          <cell r="F309" t="str">
            <v>финансируемые из федерального бюджета</v>
          </cell>
          <cell r="G309" t="str">
            <v>здание почты</v>
          </cell>
          <cell r="H309" t="str">
            <v>с.Нутепельмен</v>
          </cell>
          <cell r="I309" t="str">
            <v>отдельно стоящее здание</v>
          </cell>
          <cell r="J309">
            <v>0</v>
          </cell>
          <cell r="K309">
            <v>0</v>
          </cell>
          <cell r="L309">
            <v>0</v>
          </cell>
        </row>
        <row r="310">
          <cell r="A310" t="str">
            <v>Иультинский</v>
          </cell>
          <cell r="B310" t="str">
            <v>Нутепельмен</v>
          </cell>
          <cell r="C310" t="str">
            <v>ГП "Чукотопторг"</v>
          </cell>
          <cell r="D310" t="str">
            <v>ЧАО, г. Анадырь, ул. Рультытегина, д. 8, ИНН 8709008100</v>
          </cell>
          <cell r="E310" t="str">
            <v>ГП "Чукотопторг"</v>
          </cell>
          <cell r="F310" t="str">
            <v>прочие коммерческие</v>
          </cell>
          <cell r="G310" t="str">
            <v>продовольственный магазин</v>
          </cell>
          <cell r="H310" t="str">
            <v>с.Нутепельмен</v>
          </cell>
          <cell r="I310" t="str">
            <v>отдельно стоящее здание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Иультинский</v>
          </cell>
          <cell r="B311" t="str">
            <v>Нутепельмен</v>
          </cell>
          <cell r="C311" t="str">
            <v>ГП "Чукотопторг"</v>
          </cell>
          <cell r="D311" t="str">
            <v>ЧАО, г. Анадырь, ул. Рультытегина, д. 8, ИНН 8709008100</v>
          </cell>
          <cell r="E311" t="str">
            <v>ГП "Чукотопторг"</v>
          </cell>
          <cell r="F311" t="str">
            <v>прочие коммерческие</v>
          </cell>
          <cell r="G311" t="str">
            <v>ТЗП</v>
          </cell>
          <cell r="H311" t="str">
            <v>с.Нутепельмен</v>
          </cell>
          <cell r="I311" t="str">
            <v>отдельно стоящее здание</v>
          </cell>
          <cell r="J311">
            <v>0</v>
          </cell>
          <cell r="K311">
            <v>0</v>
          </cell>
          <cell r="L311">
            <v>0</v>
          </cell>
        </row>
        <row r="312">
          <cell r="A312" t="str">
            <v>Иультинский</v>
          </cell>
          <cell r="B312" t="str">
            <v>Нутепельмен</v>
          </cell>
          <cell r="C312" t="str">
            <v>ГП "Чукотопторг"</v>
          </cell>
          <cell r="D312" t="str">
            <v>ЧАО, г. Анадырь, ул. Рультытегина, д. 8, ИНН 8709008100</v>
          </cell>
          <cell r="E312" t="str">
            <v>ГП "Чукотопторг"</v>
          </cell>
          <cell r="F312" t="str">
            <v>пищекомбинаты и хлебопекарни</v>
          </cell>
          <cell r="G312" t="str">
            <v>пекарня</v>
          </cell>
          <cell r="H312" t="str">
            <v>с.Нутепельмен</v>
          </cell>
          <cell r="I312" t="str">
            <v>отдельно стоящее здание</v>
          </cell>
          <cell r="J312">
            <v>0</v>
          </cell>
          <cell r="K312">
            <v>0</v>
          </cell>
          <cell r="L312">
            <v>0</v>
          </cell>
        </row>
        <row r="313">
          <cell r="A313" t="str">
            <v>Иультинский</v>
          </cell>
          <cell r="B313" t="str">
            <v>Нутепельмен</v>
          </cell>
          <cell r="C313" t="str">
            <v>ГП "Чукотопторг"</v>
          </cell>
          <cell r="D313" t="str">
            <v>ЧАО, г. Анадырь, ул. Рультытегина, д. 8, ИНН 8709008100</v>
          </cell>
          <cell r="E313" t="str">
            <v>ГП "Чукотопторг"</v>
          </cell>
          <cell r="F313" t="str">
            <v>прочие коммерческие</v>
          </cell>
          <cell r="G313" t="str">
            <v>склад</v>
          </cell>
          <cell r="H313" t="str">
            <v>с.Нутепельмен</v>
          </cell>
          <cell r="I313" t="str">
            <v>отдельно стоящее здание</v>
          </cell>
          <cell r="J313">
            <v>0</v>
          </cell>
          <cell r="K313">
            <v>0</v>
          </cell>
          <cell r="L313">
            <v>0</v>
          </cell>
        </row>
        <row r="314">
          <cell r="A314" t="str">
            <v>Иультинский</v>
          </cell>
          <cell r="B314" t="str">
            <v>Нутепельмен</v>
          </cell>
          <cell r="C314" t="str">
            <v>ГП "Чукотопторг"</v>
          </cell>
          <cell r="D314" t="str">
            <v>ЧАО, г. Анадырь, ул. Рультытегина, д. 8, ИНН 8709008100</v>
          </cell>
          <cell r="E314" t="str">
            <v>ГП "Чукотопторг"</v>
          </cell>
          <cell r="F314" t="str">
            <v>прочие коммерческие</v>
          </cell>
          <cell r="G314" t="str">
            <v>котельная</v>
          </cell>
          <cell r="H314" t="str">
            <v>с.Нутепельмен</v>
          </cell>
          <cell r="I314" t="str">
            <v>отдельно стоящее здание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Иультинский</v>
          </cell>
          <cell r="B315" t="str">
            <v>Нутепельмен</v>
          </cell>
          <cell r="C315" t="str">
            <v>Общецеховые по участку</v>
          </cell>
          <cell r="D315">
            <v>0</v>
          </cell>
          <cell r="E315" t="str">
            <v>Иультинский филиал ГП ЧАО "Чукоткоммунхоз"</v>
          </cell>
          <cell r="F315" t="str">
            <v>собственные цеха</v>
          </cell>
          <cell r="G315" t="str">
            <v>контора</v>
          </cell>
          <cell r="H315" t="str">
            <v>с.Нутепельмен</v>
          </cell>
          <cell r="I315" t="str">
            <v>отдельно стоящее здание</v>
          </cell>
          <cell r="J315">
            <v>0</v>
          </cell>
          <cell r="K315">
            <v>0</v>
          </cell>
          <cell r="L315">
            <v>0</v>
          </cell>
        </row>
        <row r="316">
          <cell r="A316" t="str">
            <v>Иультинский</v>
          </cell>
          <cell r="B316" t="str">
            <v>Нутепельмен</v>
          </cell>
          <cell r="C316" t="str">
            <v>Электроснабжение</v>
          </cell>
          <cell r="D316">
            <v>0</v>
          </cell>
          <cell r="E316" t="str">
            <v>Иультинский филиал ГП ЧАО "Чукоткоммунхоз"</v>
          </cell>
          <cell r="F316" t="str">
            <v>собственные цеха</v>
          </cell>
          <cell r="G316" t="str">
            <v>ДЭС</v>
          </cell>
          <cell r="H316" t="str">
            <v>с.Нутепельмен</v>
          </cell>
          <cell r="I316" t="str">
            <v>отдельно стоящее здание</v>
          </cell>
          <cell r="J316">
            <v>0</v>
          </cell>
          <cell r="K316">
            <v>0</v>
          </cell>
          <cell r="L316">
            <v>0</v>
          </cell>
        </row>
        <row r="317">
          <cell r="A317" t="str">
            <v>Иультинский</v>
          </cell>
          <cell r="B317" t="str">
            <v>Нутепельмен</v>
          </cell>
          <cell r="C317" t="str">
            <v>Администрация МО Иультинский район</v>
          </cell>
          <cell r="D317" t="str">
            <v>ЧАО, п. Эгвекинот, ул. Ленина, д. 9, ИНН 8704001774</v>
          </cell>
          <cell r="E317" t="str">
            <v>Администрация МО Иультинский район</v>
          </cell>
          <cell r="F317" t="str">
            <v>финансируемые из муниципального бюджета</v>
          </cell>
          <cell r="G317" t="str">
            <v>уличное освещение</v>
          </cell>
          <cell r="H317" t="str">
            <v>с.Нутепельмен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A318" t="str">
            <v>Иультинский</v>
          </cell>
          <cell r="B318" t="str">
            <v>Нутепельмен</v>
          </cell>
          <cell r="C318" t="str">
            <v>Содержание и ремонт жилфонда</v>
          </cell>
          <cell r="D318">
            <v>0</v>
          </cell>
          <cell r="E318" t="str">
            <v>Иультинский филиал ГП ЧАО "Чукоткоммунхоз"</v>
          </cell>
          <cell r="F318" t="str">
            <v>собственные цеха</v>
          </cell>
          <cell r="G318" t="str">
            <v>ЖЭУ</v>
          </cell>
          <cell r="H318" t="str">
            <v>с.Нутепельмен</v>
          </cell>
          <cell r="I318" t="str">
            <v>в здании конторы</v>
          </cell>
          <cell r="J318">
            <v>0</v>
          </cell>
          <cell r="K318">
            <v>0</v>
          </cell>
          <cell r="L318">
            <v>0</v>
          </cell>
        </row>
        <row r="319">
          <cell r="A319" t="str">
            <v>Иультинский</v>
          </cell>
          <cell r="B319" t="str">
            <v>Нутепельмен</v>
          </cell>
          <cell r="C319" t="str">
            <v>Автотранспорт</v>
          </cell>
          <cell r="D319">
            <v>0</v>
          </cell>
          <cell r="E319" t="str">
            <v>Иультинский филиал ГП ЧАО "Чукоткоммунхоз"</v>
          </cell>
          <cell r="F319" t="str">
            <v>собственные цеха</v>
          </cell>
          <cell r="G319" t="str">
            <v>гараж</v>
          </cell>
          <cell r="H319" t="str">
            <v>с.Нутепельмен</v>
          </cell>
          <cell r="I319" t="str">
            <v>отдельно стоящее здание</v>
          </cell>
          <cell r="J319">
            <v>0</v>
          </cell>
          <cell r="K319">
            <v>0</v>
          </cell>
          <cell r="L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Баланс ПП"/>
      <sheetName val="Заполняемые формы"/>
      <sheetName val="Свод по форме"/>
      <sheetName val="Ра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все"/>
      <sheetName val="Теплоноситель"/>
      <sheetName val="Топливо"/>
      <sheetName val="сбытовые расходы"/>
      <sheetName val="Стор.Проч.В"/>
      <sheetName val="Стор.Проч.К"/>
      <sheetName val="Реагенты"/>
      <sheetName val="ГСМ, МОС и 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Анализ вода (2)"/>
      <sheetName val="Анализ стоки (2)"/>
      <sheetName val="Лист1"/>
      <sheetName val="основ.показ.расчета вода"/>
      <sheetName val="основ.показ.расчета стоки"/>
      <sheetName val="экспертное+"/>
      <sheetName val="приказ+"/>
      <sheetName val="правление"/>
      <sheetName val="факт ээн"/>
      <sheetName val="анализ"/>
      <sheetName val="разное"/>
      <sheetName val="Транспорт вода"/>
      <sheetName val="Транспорт сток"/>
      <sheetName val="ХВС Раздел 1"/>
      <sheetName val="ХВС Раздел 2 для ГП"/>
      <sheetName val="ХВС Раздел 3"/>
      <sheetName val="ХВС  Раздел 3"/>
      <sheetName val="ХВС Раздел 4"/>
      <sheetName val="ХВС Раздел  4"/>
      <sheetName val="Смета расходов ХВС"/>
      <sheetName val="ХВС 4.1"/>
      <sheetName val="ХВС 4.1.1"/>
      <sheetName val="ХВС 4.2"/>
      <sheetName val="ХВС 4.3"/>
      <sheetName val="ХВС 4.4"/>
      <sheetName val="ХВС 4.5"/>
      <sheetName val="ХВС 4.6"/>
      <sheetName val="ХВС 4.7"/>
      <sheetName val="ХВС 4.7.1"/>
      <sheetName val="ХВС 4.8"/>
      <sheetName val="ХВС 4.9"/>
      <sheetName val="ХВС 4.10"/>
      <sheetName val="ХВС Раздел 5"/>
      <sheetName val="ХВС  Раздел 6"/>
      <sheetName val="ХВС Раздел 7"/>
      <sheetName val="ХВС Раздел  8"/>
      <sheetName val="ХВС Раздел 8"/>
      <sheetName val="ХВС  Раздел 9"/>
      <sheetName val="ВО Раздел 1"/>
      <sheetName val="ВО Раздел 2 для ГП"/>
      <sheetName val="ВО Раздел 3"/>
      <sheetName val="ВО  Раздел 3"/>
      <sheetName val="ВО Раздел 4"/>
      <sheetName val="ВО  Раздел 4"/>
      <sheetName val="Смета расходов ВО"/>
      <sheetName val="ВО 4.1"/>
      <sheetName val="ВО 4.1.1"/>
      <sheetName val="ВО 4.2"/>
      <sheetName val="ВО 4.3"/>
      <sheetName val="ВО 4.4"/>
      <sheetName val="ВО 4.5"/>
      <sheetName val="ВО 4.6"/>
      <sheetName val="ВО 4.7"/>
      <sheetName val="ВО 4.7.1"/>
      <sheetName val="ВО 4.8"/>
      <sheetName val="ВО 4.9"/>
      <sheetName val="ВО 4.10"/>
      <sheetName val="ВО Раздел 5"/>
      <sheetName val="ВО  Раздел 6"/>
      <sheetName val="ВО  Раздел 7"/>
      <sheetName val="ВО Раздел 8"/>
      <sheetName val="ВО Раздел  8"/>
      <sheetName val="ВО  Раздел 9"/>
      <sheetName val="Нормативы"/>
      <sheetName val="База"/>
      <sheetName val="калькул.пол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подъем воды</v>
          </cell>
        </row>
        <row r="20">
          <cell r="B20" t="str">
            <v>очистка воды</v>
          </cell>
        </row>
        <row r="21">
          <cell r="B21" t="str">
            <v>транспортировка воды</v>
          </cell>
        </row>
        <row r="22">
          <cell r="B22" t="str">
            <v>перекачка стоков</v>
          </cell>
        </row>
        <row r="23">
          <cell r="B23" t="str">
            <v>очистка стоков</v>
          </cell>
        </row>
        <row r="24">
          <cell r="B24" t="str">
            <v>транспортировка стоков</v>
          </cell>
        </row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5">
          <cell r="B35" t="str">
            <v>да</v>
          </cell>
        </row>
        <row r="36">
          <cell r="B36" t="str">
            <v>нет</v>
          </cell>
        </row>
        <row r="43">
          <cell r="E43" t="str">
            <v>стальные</v>
          </cell>
          <cell r="H43" t="str">
            <v>чугунные</v>
          </cell>
          <cell r="K43" t="str">
            <v>асбестоцементные</v>
          </cell>
          <cell r="N43" t="str">
            <v>железобетонные</v>
          </cell>
        </row>
        <row r="45">
          <cell r="D45">
            <v>100</v>
          </cell>
        </row>
        <row r="46">
          <cell r="D46">
            <v>125</v>
          </cell>
        </row>
        <row r="47">
          <cell r="D47">
            <v>150</v>
          </cell>
        </row>
        <row r="48">
          <cell r="D48">
            <v>200</v>
          </cell>
        </row>
        <row r="49">
          <cell r="D49">
            <v>250</v>
          </cell>
        </row>
        <row r="50">
          <cell r="D50">
            <v>300</v>
          </cell>
        </row>
        <row r="51">
          <cell r="D51">
            <v>350</v>
          </cell>
        </row>
        <row r="52">
          <cell r="D52">
            <v>400</v>
          </cell>
        </row>
        <row r="53">
          <cell r="D53">
            <v>450</v>
          </cell>
        </row>
        <row r="54">
          <cell r="D54">
            <v>500</v>
          </cell>
        </row>
        <row r="55">
          <cell r="D55">
            <v>600</v>
          </cell>
        </row>
        <row r="56">
          <cell r="D56">
            <v>700</v>
          </cell>
        </row>
        <row r="57">
          <cell r="D57">
            <v>800</v>
          </cell>
        </row>
        <row r="58">
          <cell r="D58">
            <v>900</v>
          </cell>
        </row>
        <row r="59">
          <cell r="D59">
            <v>1000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01">
          <cell r="B101" t="str">
            <v>электропривод задвижки</v>
          </cell>
        </row>
        <row r="102">
          <cell r="B102" t="str">
            <v>грузоподъемный механизм</v>
          </cell>
        </row>
        <row r="103">
          <cell r="B103" t="str">
            <v>транспортировочный механизм</v>
          </cell>
        </row>
        <row r="104">
          <cell r="B104" t="str">
            <v>механические грабли</v>
          </cell>
        </row>
        <row r="105">
          <cell r="B105" t="str">
            <v>дробилки</v>
          </cell>
        </row>
        <row r="106">
          <cell r="B106" t="str">
            <v>дренажный насос</v>
          </cell>
        </row>
        <row r="107">
          <cell r="B107" t="str">
            <v>насос-дозатор</v>
          </cell>
        </row>
        <row r="108">
          <cell r="B108" t="str">
            <v>освещение</v>
          </cell>
        </row>
        <row r="109">
          <cell r="B109" t="str">
            <v>вентиляция</v>
          </cell>
        </row>
        <row r="114">
          <cell r="B114" t="str">
            <v>Привод запорно-регулирующей арматуры</v>
          </cell>
        </row>
        <row r="115">
          <cell r="B115" t="str">
            <v>Привод технологического оборудования</v>
          </cell>
        </row>
        <row r="116">
          <cell r="B116" t="str">
            <v>Освещение</v>
          </cell>
        </row>
        <row r="117">
          <cell r="B117" t="str">
            <v>Функционирования приборов автоматического регулирования</v>
          </cell>
        </row>
        <row r="182">
          <cell r="B182" t="str">
            <v>менее 20 мг/л</v>
          </cell>
        </row>
        <row r="183">
          <cell r="B183" t="str">
            <v>более 20 мг/л</v>
          </cell>
        </row>
        <row r="188">
          <cell r="B188">
            <v>1</v>
          </cell>
        </row>
        <row r="189">
          <cell r="B189">
            <v>2</v>
          </cell>
        </row>
        <row r="190">
          <cell r="B190">
            <v>3</v>
          </cell>
        </row>
        <row r="191">
          <cell r="B191">
            <v>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C2" t="str">
            <v>да</v>
          </cell>
        </row>
        <row r="3">
          <cell r="C3" t="str">
            <v>нет</v>
          </cell>
        </row>
        <row r="36">
          <cell r="C36" t="str">
            <v>Уважаемый</v>
          </cell>
        </row>
        <row r="37">
          <cell r="C37" t="str">
            <v>Уважаемая</v>
          </cell>
        </row>
        <row r="95">
          <cell r="C95" t="str">
            <v>питьевое водоснабжение</v>
          </cell>
        </row>
        <row r="96">
          <cell r="C96" t="str">
            <v>техническое водоснабжение</v>
          </cell>
        </row>
        <row r="98">
          <cell r="C98" t="str">
            <v>сети</v>
          </cell>
        </row>
        <row r="99">
          <cell r="C99" t="str">
            <v>прочее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90">
        <row r="141">
          <cell r="C141" t="str">
            <v xml:space="preserve">Аммоний-ион (NH+)  (азот аммонийный)                               </v>
          </cell>
        </row>
        <row r="142">
          <cell r="C142" t="str">
            <v xml:space="preserve">Алкилсульфонаты натрия (на основе керосина)                      </v>
          </cell>
        </row>
        <row r="143">
          <cell r="C143" t="str">
            <v xml:space="preserve">Алкилсульфонат натрия (в техническом препарате)            </v>
          </cell>
        </row>
        <row r="144">
          <cell r="C144" t="str">
            <v xml:space="preserve">Алюминий (Аl3+)                      </v>
          </cell>
        </row>
        <row r="145">
          <cell r="C145" t="str">
            <v xml:space="preserve">Аммиак (по азоту)                    </v>
          </cell>
        </row>
        <row r="146">
          <cell r="C146" t="str">
            <v xml:space="preserve">Анилин (аминобензол)              </v>
          </cell>
        </row>
        <row r="147">
          <cell r="C147" t="str">
            <v xml:space="preserve">Ацетон   </v>
          </cell>
        </row>
        <row r="148">
          <cell r="C148" t="str">
            <v xml:space="preserve">Бензол                               </v>
          </cell>
        </row>
        <row r="149">
          <cell r="C149" t="str">
            <v xml:space="preserve">Бор (по В3+)                        </v>
          </cell>
        </row>
        <row r="150">
          <cell r="C150" t="str">
            <v xml:space="preserve">Бор(по В3+, для морских водоемов)                              </v>
          </cell>
        </row>
        <row r="151">
          <cell r="C151" t="str">
            <v>БПКполн</v>
          </cell>
        </row>
        <row r="152">
          <cell r="C152" t="str">
            <v xml:space="preserve">Висмут                              </v>
          </cell>
        </row>
        <row r="153">
          <cell r="C153" t="str">
            <v xml:space="preserve">Ванадий                            </v>
          </cell>
        </row>
        <row r="154">
          <cell r="C154" t="str">
            <v xml:space="preserve">Взвешенные вещества                   </v>
          </cell>
        </row>
        <row r="155">
          <cell r="C155" t="str">
            <v xml:space="preserve">Вольфрам (W6+)                     </v>
          </cell>
        </row>
        <row r="156">
          <cell r="C156" t="str">
            <v xml:space="preserve">Гидразингидрат                     </v>
          </cell>
        </row>
        <row r="157">
          <cell r="C157" t="str">
            <v xml:space="preserve">Глицерин                             </v>
          </cell>
        </row>
        <row r="158">
          <cell r="C158" t="str">
            <v xml:space="preserve">Декстрин (смесь полисахаридов)                        </v>
          </cell>
        </row>
        <row r="159">
          <cell r="C159" t="str">
            <v xml:space="preserve">1,2-Дихлорэтан                      </v>
          </cell>
        </row>
        <row r="160">
          <cell r="C160" t="str">
            <v xml:space="preserve">Диссолван 4411 (полиоксиалкиленгликоль)                       </v>
          </cell>
        </row>
        <row r="161">
          <cell r="C161" t="str">
            <v xml:space="preserve">Железо (Fe) (все растворимые в воде формы)                        </v>
          </cell>
        </row>
        <row r="162">
          <cell r="C162" t="str">
            <v xml:space="preserve">Изопрен (2-метилбута-1,3диен)                             </v>
          </cell>
        </row>
        <row r="163">
          <cell r="C163" t="str">
            <v xml:space="preserve">Кадмий                              </v>
          </cell>
        </row>
        <row r="164">
          <cell r="C164" t="str">
            <v xml:space="preserve">Калий (К+)                              </v>
          </cell>
        </row>
        <row r="165">
          <cell r="C165" t="str">
            <v xml:space="preserve">Кальций (Са2+)                          </v>
          </cell>
        </row>
        <row r="166">
          <cell r="C166" t="str">
            <v xml:space="preserve">Капролактам                        </v>
          </cell>
        </row>
        <row r="167">
          <cell r="C167" t="str">
            <v xml:space="preserve">Краситель прямой бирюзовый светопрочный К             </v>
          </cell>
        </row>
        <row r="168">
          <cell r="C168" t="str">
            <v xml:space="preserve">Краситель хромовый черный О         </v>
          </cell>
        </row>
        <row r="169">
          <cell r="C169" t="str">
            <v xml:space="preserve">Краситель кислотный черный С         </v>
          </cell>
        </row>
        <row r="170">
          <cell r="C170" t="str">
            <v xml:space="preserve">Краситель прямой черный З            </v>
          </cell>
        </row>
        <row r="171">
          <cell r="C171" t="str">
            <v xml:space="preserve">Ксантогенат бутиловый натриевый                            </v>
          </cell>
        </row>
        <row r="172">
          <cell r="C172" t="str">
            <v xml:space="preserve">Ксилол (смесь изомеров)              </v>
          </cell>
        </row>
        <row r="173">
          <cell r="C173" t="str">
            <v xml:space="preserve">Кобальт (Со2+)                      </v>
          </cell>
        </row>
        <row r="174">
          <cell r="C174" t="str">
            <v xml:space="preserve">Латекс БС-85М                        </v>
          </cell>
        </row>
        <row r="175">
          <cell r="C175" t="str">
            <v xml:space="preserve">Латекс СКН-40ИХМ                    </v>
          </cell>
        </row>
        <row r="176">
          <cell r="C176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177">
          <cell r="C177" t="str">
            <v xml:space="preserve">Лимонная кислота                     </v>
          </cell>
        </row>
        <row r="178">
          <cell r="C178" t="str">
            <v xml:space="preserve">Магний (Mg) (все растворимые в воде формы)                           </v>
          </cell>
        </row>
        <row r="179">
          <cell r="C179" t="str">
            <v xml:space="preserve">Марганец (Мn2+)                    </v>
          </cell>
        </row>
        <row r="180">
          <cell r="C180" t="str">
            <v xml:space="preserve">Масло соляровое                    </v>
          </cell>
        </row>
        <row r="181">
          <cell r="C181" t="str">
            <v xml:space="preserve">Масло легкое талловое (ТУ-81-05-100-70)                    </v>
          </cell>
        </row>
        <row r="182">
          <cell r="C182" t="str">
            <v xml:space="preserve">Медь (Сu2+)                        </v>
          </cell>
        </row>
        <row r="183">
          <cell r="C183" t="str">
            <v xml:space="preserve">Метанол                             </v>
          </cell>
        </row>
        <row r="184">
          <cell r="C184" t="str">
            <v xml:space="preserve">Моноэтаноламин                      </v>
          </cell>
        </row>
        <row r="185">
          <cell r="C185" t="str">
            <v xml:space="preserve">Молибден (Мо6+)                    </v>
          </cell>
        </row>
        <row r="186">
          <cell r="C186" t="str">
            <v xml:space="preserve">Мочевина                                </v>
          </cell>
        </row>
        <row r="187">
          <cell r="C187" t="str">
            <v xml:space="preserve">Мышьяк                               </v>
          </cell>
        </row>
        <row r="188">
          <cell r="C188" t="str">
            <v xml:space="preserve">Натрий (Na+)                          </v>
          </cell>
        </row>
        <row r="189">
          <cell r="C189" t="str">
            <v xml:space="preserve">Нефть и нефтепродукты                </v>
          </cell>
        </row>
        <row r="190">
          <cell r="C190" t="str">
            <v xml:space="preserve">Нефтяной сульфанат натрия            </v>
          </cell>
        </row>
        <row r="191">
          <cell r="C191" t="str">
            <v xml:space="preserve">Никель (Ni2+)                       </v>
          </cell>
        </row>
        <row r="192">
          <cell r="C192" t="str">
            <v xml:space="preserve">Нитрат-анион                            </v>
          </cell>
        </row>
        <row r="193">
          <cell r="C193" t="str">
            <v xml:space="preserve">Нитрит-анион                         </v>
          </cell>
        </row>
        <row r="194">
          <cell r="C194" t="str">
            <v xml:space="preserve">Олово и его соли (по Sn)             </v>
          </cell>
        </row>
        <row r="195">
          <cell r="C195" t="str">
            <v xml:space="preserve">ОЖК - оксилированные жирные кислоты                         </v>
          </cell>
        </row>
        <row r="196">
          <cell r="C196" t="str">
            <v xml:space="preserve">ОП-7, полиэтиленгликолевые эфиры моно- и диалкилфенолов          </v>
          </cell>
        </row>
        <row r="197">
          <cell r="C197" t="str">
            <v xml:space="preserve">ОП-10, АПАВ, СПАВ         </v>
          </cell>
        </row>
        <row r="198">
          <cell r="C198" t="str">
            <v xml:space="preserve">Пигмент железоокисный желтый                               </v>
          </cell>
        </row>
        <row r="199">
          <cell r="C199" t="str">
            <v xml:space="preserve">Пигмент железоокисный красный (марка КБ)                    </v>
          </cell>
        </row>
        <row r="200">
          <cell r="C200" t="str">
            <v xml:space="preserve">Пиридин                             </v>
          </cell>
        </row>
        <row r="201">
          <cell r="C201" t="str">
            <v xml:space="preserve">Роданиды (по СNS-)                   </v>
          </cell>
        </row>
        <row r="202">
          <cell r="C202" t="str">
            <v xml:space="preserve">Ртуть (Hg2+)                     </v>
          </cell>
        </row>
        <row r="203">
          <cell r="C203" t="str">
            <v xml:space="preserve">Рубидий (Pb+)                        </v>
          </cell>
        </row>
        <row r="204">
          <cell r="C204" t="str">
            <v xml:space="preserve">Свинец (Рb) (все растворимые в воде формы)           </v>
          </cell>
        </row>
        <row r="205">
          <cell r="C205" t="str">
            <v xml:space="preserve">Селен (Se) (все растворимые в воде формы)                      </v>
          </cell>
        </row>
        <row r="206">
          <cell r="C206" t="str">
            <v xml:space="preserve">Скипидар                             </v>
          </cell>
        </row>
        <row r="207">
          <cell r="C207" t="str">
            <v xml:space="preserve">Стирол                               </v>
          </cell>
        </row>
        <row r="208">
          <cell r="C208" t="str">
            <v xml:space="preserve">Сероуглерод                           </v>
          </cell>
        </row>
        <row r="209">
          <cell r="C209" t="str">
            <v xml:space="preserve">Сульфат-анион (сульфаты)                </v>
          </cell>
        </row>
        <row r="210">
          <cell r="C210" t="str">
            <v xml:space="preserve">Сульфид-анион (сульфиды)            </v>
          </cell>
        </row>
        <row r="211">
          <cell r="C211" t="str">
            <v xml:space="preserve">Сульфит-анион (сульфиты)              </v>
          </cell>
        </row>
        <row r="212">
          <cell r="C212" t="str">
            <v>Сухой остаток</v>
          </cell>
        </row>
        <row r="213">
          <cell r="C213" t="str">
            <v xml:space="preserve">Сурьма                               </v>
          </cell>
        </row>
        <row r="214">
          <cell r="C214" t="str">
            <v xml:space="preserve">Танниды                                </v>
          </cell>
        </row>
        <row r="215">
          <cell r="C215" t="str">
            <v xml:space="preserve">Тетраэтилсвинец                  </v>
          </cell>
        </row>
        <row r="216">
          <cell r="C216" t="str">
            <v xml:space="preserve">Тиомочевина                           </v>
          </cell>
        </row>
        <row r="217">
          <cell r="C217" t="str">
            <v xml:space="preserve">Толуол                                </v>
          </cell>
        </row>
        <row r="218">
          <cell r="C218" t="str">
            <v xml:space="preserve">Трилон-Б                              </v>
          </cell>
        </row>
        <row r="219">
          <cell r="C219" t="str">
            <v xml:space="preserve">Фенол                              </v>
          </cell>
        </row>
        <row r="220">
          <cell r="C220" t="str">
            <v xml:space="preserve">Флотореагент талловый                </v>
          </cell>
        </row>
        <row r="221">
          <cell r="C221" t="str">
            <v xml:space="preserve">Фосфаты (по Р)                       </v>
          </cell>
        </row>
        <row r="222">
          <cell r="C222" t="str">
            <v xml:space="preserve">Формальдегид                        </v>
          </cell>
        </row>
        <row r="223">
          <cell r="C223" t="str">
            <v xml:space="preserve">Фосфор треххлористый                </v>
          </cell>
        </row>
        <row r="224">
          <cell r="C224" t="str">
            <v xml:space="preserve">Фосфор пятихлористый                 </v>
          </cell>
        </row>
        <row r="225">
          <cell r="C225" t="str">
            <v xml:space="preserve">Фтор (F-)                             </v>
          </cell>
        </row>
        <row r="226">
          <cell r="C226" t="str">
            <v xml:space="preserve">Фурфурол                            </v>
          </cell>
        </row>
        <row r="227">
          <cell r="C227" t="str">
            <v xml:space="preserve">Хлор свободный (хлор активный) (Сl-)                  </v>
          </cell>
        </row>
        <row r="228">
          <cell r="C228" t="str">
            <v xml:space="preserve">Хлориды (Сl-)                           </v>
          </cell>
        </row>
        <row r="229">
          <cell r="C229" t="str">
            <v xml:space="preserve">Хром (Сr3+)                          </v>
          </cell>
        </row>
        <row r="230">
          <cell r="C230" t="str">
            <v xml:space="preserve">Хром (Сr6+)                         </v>
          </cell>
        </row>
        <row r="231">
          <cell r="C231" t="str">
            <v xml:space="preserve">Цинк (Zn2+)                         </v>
          </cell>
        </row>
        <row r="232">
          <cell r="C232" t="str">
            <v xml:space="preserve">Цезий (Cz+)                           </v>
          </cell>
        </row>
        <row r="233">
          <cell r="C233" t="str">
            <v xml:space="preserve">Цианиды                              </v>
          </cell>
        </row>
        <row r="234">
          <cell r="C234" t="str">
            <v xml:space="preserve">Этиленгликоль                        </v>
          </cell>
        </row>
        <row r="235">
          <cell r="C235" t="str">
            <v>Пестициды (по действующим веществам):</v>
          </cell>
        </row>
        <row r="236">
          <cell r="C236" t="str">
            <v xml:space="preserve">Атразин                             </v>
          </cell>
        </row>
        <row r="237">
          <cell r="C237" t="str">
            <v xml:space="preserve">Бентазон                              </v>
          </cell>
        </row>
        <row r="238">
          <cell r="C238" t="str">
            <v xml:space="preserve">Глифосфат                          </v>
          </cell>
        </row>
        <row r="239">
          <cell r="C239" t="str">
            <v xml:space="preserve">Десметрин                         </v>
          </cell>
        </row>
        <row r="240">
          <cell r="C240" t="str">
            <v xml:space="preserve">Дельта-Метрин                  </v>
          </cell>
        </row>
        <row r="241">
          <cell r="C241" t="str">
            <v xml:space="preserve">Диазинон                         </v>
          </cell>
        </row>
        <row r="242">
          <cell r="C242" t="str">
            <v xml:space="preserve">Дикват                             </v>
          </cell>
        </row>
        <row r="243">
          <cell r="C243" t="str">
            <v xml:space="preserve">Дифлубензурон                      </v>
          </cell>
        </row>
        <row r="244">
          <cell r="C244" t="str">
            <v xml:space="preserve">Дихлорпрол                           </v>
          </cell>
        </row>
        <row r="245">
          <cell r="C245" t="str">
            <v xml:space="preserve">ДДТ                              </v>
          </cell>
        </row>
        <row r="246">
          <cell r="C246" t="str">
            <v xml:space="preserve">Каптан                             </v>
          </cell>
        </row>
        <row r="247">
          <cell r="C247" t="str">
            <v xml:space="preserve">Квартазин                          </v>
          </cell>
        </row>
        <row r="248">
          <cell r="C248" t="str">
            <v xml:space="preserve">Краснодар 1                         </v>
          </cell>
        </row>
        <row r="249">
          <cell r="C249" t="str">
            <v xml:space="preserve">Ленацил                            </v>
          </cell>
        </row>
        <row r="250">
          <cell r="C250" t="str">
            <v xml:space="preserve">Лямбдацигалотрин              </v>
          </cell>
        </row>
        <row r="251">
          <cell r="C251" t="str">
            <v xml:space="preserve">Малатион                         </v>
          </cell>
        </row>
        <row r="252">
          <cell r="C252" t="str">
            <v xml:space="preserve">Металаксил                          </v>
          </cell>
        </row>
        <row r="253">
          <cell r="C253" t="str">
            <v xml:space="preserve">Метол                             </v>
          </cell>
        </row>
        <row r="254">
          <cell r="C254" t="str">
            <v xml:space="preserve">Метрибузин                      </v>
          </cell>
        </row>
        <row r="255">
          <cell r="C255" t="str">
            <v xml:space="preserve">Мивал                                 </v>
          </cell>
        </row>
        <row r="256">
          <cell r="C256" t="str">
            <v xml:space="preserve">Молинат                            </v>
          </cell>
        </row>
        <row r="257">
          <cell r="C257" t="str">
            <v xml:space="preserve">Нитрафен                            </v>
          </cell>
        </row>
        <row r="258">
          <cell r="C258" t="str">
            <v xml:space="preserve">Перметрин                        </v>
          </cell>
        </row>
        <row r="259">
          <cell r="C259" t="str">
            <v xml:space="preserve">Пиримикарб                         </v>
          </cell>
        </row>
        <row r="260">
          <cell r="C260" t="str">
            <v xml:space="preserve">Пиримифосметил                   </v>
          </cell>
        </row>
        <row r="261">
          <cell r="C261" t="str">
            <v xml:space="preserve">Прометрин                            </v>
          </cell>
        </row>
        <row r="262">
          <cell r="C262" t="str">
            <v xml:space="preserve">Пропаргит                           </v>
          </cell>
        </row>
        <row r="263">
          <cell r="C263" t="str">
            <v xml:space="preserve">Пропиконазол                      </v>
          </cell>
        </row>
        <row r="264">
          <cell r="C264" t="str">
            <v xml:space="preserve">Тиабендазол                        </v>
          </cell>
        </row>
        <row r="265">
          <cell r="C265" t="str">
            <v xml:space="preserve">Тиобенкарб                        </v>
          </cell>
        </row>
        <row r="266">
          <cell r="C266" t="str">
            <v xml:space="preserve">Тирам                             </v>
          </cell>
        </row>
        <row r="267">
          <cell r="C267" t="str">
            <v xml:space="preserve">Токсафен                         </v>
          </cell>
        </row>
        <row r="268">
          <cell r="C268" t="str">
            <v xml:space="preserve">Триадименол                          </v>
          </cell>
        </row>
        <row r="269">
          <cell r="C269" t="str">
            <v xml:space="preserve">Триадимефон                        </v>
          </cell>
        </row>
        <row r="270">
          <cell r="C270" t="str">
            <v xml:space="preserve">Триаллат                           </v>
          </cell>
        </row>
        <row r="271">
          <cell r="C271" t="str">
            <v xml:space="preserve">Трихлорацетат натрия                 </v>
          </cell>
        </row>
        <row r="272">
          <cell r="C272" t="str">
            <v xml:space="preserve">Трифлуралин                        </v>
          </cell>
        </row>
        <row r="273">
          <cell r="C273" t="str">
            <v xml:space="preserve">Фенфалерат                     </v>
          </cell>
        </row>
        <row r="274">
          <cell r="C274" t="str">
            <v xml:space="preserve">Фенитротион                    </v>
          </cell>
        </row>
        <row r="275">
          <cell r="C275" t="str">
            <v xml:space="preserve">Фенмедифан                        </v>
          </cell>
        </row>
        <row r="276">
          <cell r="C276" t="str">
            <v xml:space="preserve">Фентион                          </v>
          </cell>
        </row>
        <row r="277">
          <cell r="C277" t="str">
            <v xml:space="preserve">Флуазифоп-П-бутил                  </v>
          </cell>
        </row>
        <row r="278">
          <cell r="C278" t="str">
            <v xml:space="preserve">Фозалон                           </v>
          </cell>
        </row>
        <row r="279">
          <cell r="C279" t="str">
            <v xml:space="preserve">Хлоридазон                         </v>
          </cell>
        </row>
        <row r="280">
          <cell r="C280" t="str">
            <v xml:space="preserve">Хлорпирифос                      </v>
          </cell>
        </row>
        <row r="281">
          <cell r="C281" t="str">
            <v xml:space="preserve">Циклоат                           </v>
          </cell>
        </row>
        <row r="282">
          <cell r="C282" t="str">
            <v xml:space="preserve">Циперметрин                    </v>
          </cell>
        </row>
        <row r="283">
          <cell r="C283" t="str">
            <v xml:space="preserve">Эндосульфан                      </v>
          </cell>
        </row>
        <row r="284">
          <cell r="C284" t="str">
            <v xml:space="preserve">ЭПТЦ                              </v>
          </cell>
        </row>
        <row r="285">
          <cell r="C285" t="str">
            <v xml:space="preserve">Стронций (Sr) (все растворимые в воде формы)             </v>
          </cell>
        </row>
      </sheetData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Настройка"/>
      <sheetName val="Свод"/>
      <sheetName val="ФОТ свод"/>
      <sheetName val="ПП"/>
      <sheetName val="Прибыль"/>
      <sheetName val="Электроэнергия"/>
      <sheetName val="Ремонт и АВР"/>
      <sheetName val="ФОТ"/>
      <sheetName val="Цеховые"/>
      <sheetName val="Покупная вода"/>
      <sheetName val="Услуги ХВС"/>
      <sheetName val="Обогрев"/>
      <sheetName val="Сбыт"/>
      <sheetName val="Разное"/>
      <sheetName val="Прочие"/>
    </sheetNames>
    <sheetDataSet>
      <sheetData sheetId="0" refreshError="1"/>
      <sheetData sheetId="1">
        <row r="1">
          <cell r="B1">
            <v>2012</v>
          </cell>
        </row>
        <row r="3">
          <cell r="C3">
            <v>100</v>
          </cell>
        </row>
        <row r="12">
          <cell r="B12" t="str">
            <v>МУП "Ухтаводоканал"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0.30199999999999999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распредел.объемов"/>
      <sheetName val="удельные"/>
      <sheetName val="произ. прогр."/>
      <sheetName val="ОПФ"/>
      <sheetName val="Энер"/>
      <sheetName val="ФОТ"/>
      <sheetName val="СодРСС"/>
      <sheetName val="ТБ"/>
      <sheetName val="Стор.Проч.В"/>
      <sheetName val="Стор.Проч.К"/>
      <sheetName val="Прибыль"/>
      <sheetName val="калькул.сокр."/>
      <sheetName val="Анализ вода"/>
      <sheetName val="Анализ стоки"/>
      <sheetName val="экспертное"/>
      <sheetName val="основ.показат."/>
      <sheetName val="приказ+"/>
      <sheetName val="правление"/>
      <sheetName val="ГПУ"/>
      <sheetName val="ФСТ"/>
      <sheetName val="ОКК"/>
      <sheetName val="ОМС"/>
      <sheetName val="Нормативы"/>
      <sheetName val="разное"/>
      <sheetName val="База"/>
      <sheetName val="калькул.пол"/>
      <sheetName val="Приказ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63">
          <cell r="C63" t="str">
            <v>статья «Покупная вода»</v>
          </cell>
        </row>
        <row r="64">
          <cell r="C64" t="str">
            <v>статья «Затраты на передачу сточных вод на очистку другим ОКК»</v>
          </cell>
        </row>
        <row r="65">
          <cell r="C65" t="str">
            <v>статья «Электроэнергия»</v>
          </cell>
        </row>
        <row r="66">
          <cell r="C66" t="str">
            <v>статья «Теплоэнергия»</v>
          </cell>
        </row>
        <row r="67">
          <cell r="C67" t="str">
            <v>статья «Материалы (химреагенты)»</v>
          </cell>
        </row>
        <row r="68">
          <cell r="C68" t="str">
            <v>статья «Амортизация»</v>
          </cell>
        </row>
        <row r="69">
          <cell r="C69" t="str">
            <v>статья «Аренда»</v>
          </cell>
        </row>
        <row r="70">
          <cell r="C70" t="str">
            <v>статья «Текущий ремонт и техническое обслуживание»</v>
          </cell>
        </row>
        <row r="71">
          <cell r="C71" t="str">
            <v>статья «Капитальный ремонт»</v>
          </cell>
        </row>
        <row r="72">
          <cell r="C72" t="str">
            <v>статья «Затраты на оплату труда»</v>
          </cell>
        </row>
        <row r="73">
          <cell r="C73" t="str">
            <v>статья «Отчисления на социальные нужды»</v>
          </cell>
        </row>
        <row r="74">
          <cell r="C74" t="str">
            <v>статья «Расходы по проведению аварийно-восстановительных работ»</v>
          </cell>
        </row>
        <row r="75">
          <cell r="C75" t="str">
            <v>статья «Общеэксплуатационные расходы»</v>
          </cell>
        </row>
        <row r="76">
          <cell r="C76" t="str">
            <v>статья «Прочие расходы»</v>
          </cell>
        </row>
        <row r="77">
          <cell r="C77" t="str">
            <v>статья «Расходы, не включаемые в себестоимость (прибыль)»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3"/>
  <sheetViews>
    <sheetView zoomScaleNormal="100" workbookViewId="0">
      <selection activeCell="C2" sqref="C2"/>
    </sheetView>
  </sheetViews>
  <sheetFormatPr defaultColWidth="9.140625" defaultRowHeight="15.75" x14ac:dyDescent="0.25"/>
  <cols>
    <col min="1" max="1" width="51.28515625" style="17" customWidth="1"/>
    <col min="2" max="2" width="61.85546875" style="17" customWidth="1"/>
    <col min="3" max="3" width="7" style="17" customWidth="1"/>
    <col min="4" max="4" width="6.7109375" style="17" customWidth="1"/>
    <col min="5" max="16384" width="9.140625" style="17"/>
  </cols>
  <sheetData>
    <row r="1" spans="1:3" s="14" customFormat="1" ht="18.75" x14ac:dyDescent="0.3">
      <c r="A1" s="199" t="s">
        <v>56</v>
      </c>
      <c r="B1" s="199"/>
    </row>
    <row r="2" spans="1:3" s="14" customFormat="1" ht="18.75" x14ac:dyDescent="0.3">
      <c r="A2" s="200" t="s">
        <v>137</v>
      </c>
      <c r="B2" s="200"/>
    </row>
    <row r="3" spans="1:3" s="14" customFormat="1" ht="19.5" customHeight="1" x14ac:dyDescent="0.3">
      <c r="A3" s="201"/>
      <c r="B3" s="202"/>
    </row>
    <row r="4" spans="1:3" s="14" customFormat="1" ht="18.75" customHeight="1" x14ac:dyDescent="0.3">
      <c r="A4" s="203" t="s">
        <v>47</v>
      </c>
      <c r="B4" s="203"/>
    </row>
    <row r="5" spans="1:3" ht="27" customHeight="1" x14ac:dyDescent="0.25">
      <c r="A5" s="15" t="s">
        <v>48</v>
      </c>
      <c r="B5" s="16" t="s">
        <v>49</v>
      </c>
    </row>
    <row r="6" spans="1:3" ht="36" customHeight="1" x14ac:dyDescent="0.25">
      <c r="A6" s="15" t="s">
        <v>50</v>
      </c>
      <c r="B6" s="18" t="s">
        <v>51</v>
      </c>
    </row>
    <row r="7" spans="1:3" ht="38.25" customHeight="1" x14ac:dyDescent="0.25">
      <c r="A7" s="15" t="s">
        <v>52</v>
      </c>
      <c r="B7" s="18" t="s">
        <v>53</v>
      </c>
    </row>
    <row r="8" spans="1:3" ht="27.75" customHeight="1" x14ac:dyDescent="0.25">
      <c r="A8" s="15" t="s">
        <v>54</v>
      </c>
      <c r="B8" s="16" t="s">
        <v>55</v>
      </c>
    </row>
    <row r="9" spans="1:3" s="21" customFormat="1" ht="21.75" customHeight="1" x14ac:dyDescent="0.25">
      <c r="A9" s="19"/>
      <c r="B9" s="20"/>
    </row>
    <row r="10" spans="1:3" x14ac:dyDescent="0.25">
      <c r="A10" s="180" t="s">
        <v>133</v>
      </c>
      <c r="B10" s="180" t="s">
        <v>136</v>
      </c>
    </row>
    <row r="11" spans="1:3" x14ac:dyDescent="0.25">
      <c r="A11" s="181" t="s">
        <v>134</v>
      </c>
      <c r="B11" s="181" t="s">
        <v>135</v>
      </c>
    </row>
    <row r="16" spans="1:3" x14ac:dyDescent="0.25">
      <c r="C16" s="22"/>
    </row>
    <row r="18" spans="1:3" x14ac:dyDescent="0.25">
      <c r="C18" s="23"/>
    </row>
    <row r="21" spans="1:3" s="21" customFormat="1" x14ac:dyDescent="0.25">
      <c r="A21" s="17"/>
      <c r="B21" s="17"/>
      <c r="C21" s="17"/>
    </row>
    <row r="22" spans="1:3" ht="15" customHeight="1" x14ac:dyDescent="0.25"/>
    <row r="23" spans="1:3" ht="31.5" customHeight="1" x14ac:dyDescent="0.25"/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" footer="0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A36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18" sqref="G18"/>
    </sheetView>
  </sheetViews>
  <sheetFormatPr defaultColWidth="9.140625" defaultRowHeight="15" x14ac:dyDescent="0.25"/>
  <cols>
    <col min="1" max="1" width="6.85546875" style="39" customWidth="1"/>
    <col min="2" max="2" width="53" style="39" customWidth="1"/>
    <col min="3" max="3" width="15.140625" style="39" customWidth="1"/>
    <col min="4" max="4" width="13.5703125" style="39" customWidth="1"/>
    <col min="5" max="15" width="11.5703125" style="39" customWidth="1"/>
    <col min="16" max="16" width="11.140625" style="39" hidden="1" customWidth="1"/>
    <col min="17" max="23" width="11.5703125" style="39" hidden="1" customWidth="1"/>
    <col min="24" max="24" width="23.42578125" style="39" customWidth="1"/>
    <col min="25" max="31" width="12.140625" style="39" customWidth="1"/>
    <col min="32" max="16384" width="9.140625" style="39"/>
  </cols>
  <sheetData>
    <row r="1" spans="1:24" ht="19.5" customHeight="1" x14ac:dyDescent="0.3">
      <c r="A1" s="37" t="s">
        <v>106</v>
      </c>
      <c r="B1" s="38"/>
      <c r="C1" s="38"/>
      <c r="D1" s="38"/>
      <c r="E1" s="38"/>
      <c r="F1" s="38"/>
      <c r="G1" s="38"/>
    </row>
    <row r="2" spans="1:24" ht="21" customHeight="1" x14ac:dyDescent="0.25">
      <c r="A2" s="204" t="s">
        <v>23</v>
      </c>
      <c r="B2" s="204" t="s">
        <v>24</v>
      </c>
      <c r="C2" s="204" t="s">
        <v>25</v>
      </c>
      <c r="D2" s="210" t="s">
        <v>31</v>
      </c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60"/>
      <c r="Q2" s="160"/>
      <c r="R2" s="160"/>
      <c r="S2" s="160"/>
      <c r="T2" s="160"/>
      <c r="U2" s="160"/>
      <c r="V2" s="160"/>
      <c r="W2" s="161"/>
      <c r="X2" s="40"/>
    </row>
    <row r="3" spans="1:24" ht="21" customHeight="1" x14ac:dyDescent="0.25">
      <c r="A3" s="205"/>
      <c r="B3" s="205"/>
      <c r="C3" s="205"/>
      <c r="D3" s="212" t="s">
        <v>114</v>
      </c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4"/>
      <c r="P3" s="91"/>
      <c r="Q3" s="92"/>
      <c r="R3" s="92"/>
      <c r="S3" s="93"/>
      <c r="T3" s="94"/>
      <c r="U3" s="94"/>
      <c r="V3" s="94"/>
      <c r="W3" s="95"/>
      <c r="X3" s="40"/>
    </row>
    <row r="4" spans="1:24" ht="17.25" customHeight="1" x14ac:dyDescent="0.25">
      <c r="A4" s="205"/>
      <c r="B4" s="205"/>
      <c r="C4" s="205"/>
      <c r="D4" s="215" t="s">
        <v>107</v>
      </c>
      <c r="E4" s="216"/>
      <c r="F4" s="216"/>
      <c r="G4" s="217"/>
      <c r="H4" s="218" t="s">
        <v>108</v>
      </c>
      <c r="I4" s="219"/>
      <c r="J4" s="219"/>
      <c r="K4" s="220"/>
      <c r="L4" s="221" t="s">
        <v>109</v>
      </c>
      <c r="M4" s="222"/>
      <c r="N4" s="222"/>
      <c r="O4" s="223"/>
      <c r="P4" s="224" t="s">
        <v>110</v>
      </c>
      <c r="Q4" s="225"/>
      <c r="R4" s="225"/>
      <c r="S4" s="226"/>
      <c r="T4" s="227" t="s">
        <v>111</v>
      </c>
      <c r="U4" s="227"/>
      <c r="V4" s="227"/>
      <c r="W4" s="228"/>
      <c r="X4" s="40"/>
    </row>
    <row r="5" spans="1:24" ht="18.75" customHeight="1" x14ac:dyDescent="0.25">
      <c r="A5" s="205"/>
      <c r="B5" s="205"/>
      <c r="C5" s="205"/>
      <c r="D5" s="41" t="s">
        <v>57</v>
      </c>
      <c r="E5" s="207" t="s">
        <v>58</v>
      </c>
      <c r="F5" s="208"/>
      <c r="G5" s="209"/>
      <c r="H5" s="41" t="s">
        <v>57</v>
      </c>
      <c r="I5" s="207" t="s">
        <v>58</v>
      </c>
      <c r="J5" s="208"/>
      <c r="K5" s="209"/>
      <c r="L5" s="41" t="s">
        <v>57</v>
      </c>
      <c r="M5" s="207" t="s">
        <v>58</v>
      </c>
      <c r="N5" s="208"/>
      <c r="O5" s="209"/>
      <c r="P5" s="41" t="s">
        <v>57</v>
      </c>
      <c r="Q5" s="207" t="s">
        <v>58</v>
      </c>
      <c r="R5" s="208"/>
      <c r="S5" s="209"/>
      <c r="T5" s="41" t="s">
        <v>57</v>
      </c>
      <c r="U5" s="207" t="s">
        <v>58</v>
      </c>
      <c r="V5" s="208"/>
      <c r="W5" s="208"/>
      <c r="X5" s="40"/>
    </row>
    <row r="6" spans="1:24" ht="18" customHeight="1" x14ac:dyDescent="0.25">
      <c r="A6" s="206"/>
      <c r="B6" s="206"/>
      <c r="C6" s="206"/>
      <c r="D6" s="41" t="s">
        <v>59</v>
      </c>
      <c r="E6" s="41" t="s">
        <v>60</v>
      </c>
      <c r="F6" s="41" t="s">
        <v>61</v>
      </c>
      <c r="G6" s="41" t="s">
        <v>59</v>
      </c>
      <c r="H6" s="41" t="s">
        <v>59</v>
      </c>
      <c r="I6" s="41" t="s">
        <v>60</v>
      </c>
      <c r="J6" s="41" t="s">
        <v>61</v>
      </c>
      <c r="K6" s="41" t="s">
        <v>59</v>
      </c>
      <c r="L6" s="41" t="s">
        <v>59</v>
      </c>
      <c r="M6" s="41" t="s">
        <v>60</v>
      </c>
      <c r="N6" s="41" t="s">
        <v>61</v>
      </c>
      <c r="O6" s="41" t="s">
        <v>59</v>
      </c>
      <c r="P6" s="41" t="s">
        <v>59</v>
      </c>
      <c r="Q6" s="41" t="s">
        <v>60</v>
      </c>
      <c r="R6" s="41" t="s">
        <v>61</v>
      </c>
      <c r="S6" s="41" t="s">
        <v>59</v>
      </c>
      <c r="T6" s="41" t="s">
        <v>59</v>
      </c>
      <c r="U6" s="41" t="s">
        <v>60</v>
      </c>
      <c r="V6" s="41" t="s">
        <v>61</v>
      </c>
      <c r="W6" s="42" t="s">
        <v>59</v>
      </c>
      <c r="X6" s="40"/>
    </row>
    <row r="7" spans="1:24" ht="17.25" customHeight="1" x14ac:dyDescent="0.25">
      <c r="A7" s="43">
        <v>1</v>
      </c>
      <c r="B7" s="43">
        <f>A7+1</f>
        <v>2</v>
      </c>
      <c r="C7" s="43">
        <f t="shared" ref="C7:S7" si="0">B7+1</f>
        <v>3</v>
      </c>
      <c r="D7" s="43">
        <f t="shared" si="0"/>
        <v>4</v>
      </c>
      <c r="E7" s="43">
        <f t="shared" si="0"/>
        <v>5</v>
      </c>
      <c r="F7" s="43">
        <f t="shared" si="0"/>
        <v>6</v>
      </c>
      <c r="G7" s="44">
        <f t="shared" si="0"/>
        <v>7</v>
      </c>
      <c r="H7" s="43">
        <f t="shared" si="0"/>
        <v>8</v>
      </c>
      <c r="I7" s="43">
        <f t="shared" si="0"/>
        <v>9</v>
      </c>
      <c r="J7" s="43">
        <f t="shared" si="0"/>
        <v>10</v>
      </c>
      <c r="K7" s="44">
        <f t="shared" si="0"/>
        <v>11</v>
      </c>
      <c r="L7" s="43">
        <f t="shared" si="0"/>
        <v>12</v>
      </c>
      <c r="M7" s="43">
        <f t="shared" si="0"/>
        <v>13</v>
      </c>
      <c r="N7" s="43">
        <f t="shared" si="0"/>
        <v>14</v>
      </c>
      <c r="O7" s="43">
        <f t="shared" si="0"/>
        <v>15</v>
      </c>
      <c r="P7" s="43">
        <f t="shared" si="0"/>
        <v>16</v>
      </c>
      <c r="Q7" s="43">
        <f t="shared" si="0"/>
        <v>17</v>
      </c>
      <c r="R7" s="43">
        <f t="shared" si="0"/>
        <v>18</v>
      </c>
      <c r="S7" s="43">
        <f t="shared" si="0"/>
        <v>19</v>
      </c>
      <c r="T7" s="44">
        <v>12</v>
      </c>
      <c r="U7" s="43">
        <f t="shared" ref="U7:W7" si="1">T7+1</f>
        <v>13</v>
      </c>
      <c r="V7" s="43">
        <f t="shared" si="1"/>
        <v>14</v>
      </c>
      <c r="W7" s="43">
        <f t="shared" si="1"/>
        <v>15</v>
      </c>
      <c r="X7" s="40"/>
    </row>
    <row r="8" spans="1:24" x14ac:dyDescent="0.25">
      <c r="A8" s="45" t="s">
        <v>4</v>
      </c>
      <c r="B8" s="46" t="s">
        <v>62</v>
      </c>
      <c r="C8" s="47"/>
      <c r="D8" s="48"/>
      <c r="E8" s="49"/>
      <c r="F8" s="50"/>
      <c r="G8" s="51"/>
      <c r="H8" s="48"/>
      <c r="I8" s="49"/>
      <c r="J8" s="50"/>
      <c r="K8" s="51"/>
      <c r="L8" s="48"/>
      <c r="M8" s="49"/>
      <c r="N8" s="50"/>
      <c r="O8" s="51"/>
      <c r="P8" s="48"/>
      <c r="Q8" s="49"/>
      <c r="R8" s="50"/>
      <c r="S8" s="51"/>
      <c r="T8" s="48"/>
      <c r="U8" s="49"/>
      <c r="V8" s="50"/>
      <c r="W8" s="52"/>
      <c r="X8" s="40"/>
    </row>
    <row r="9" spans="1:24" ht="30" customHeight="1" x14ac:dyDescent="0.25">
      <c r="A9" s="45" t="s">
        <v>63</v>
      </c>
      <c r="B9" s="46" t="s">
        <v>64</v>
      </c>
      <c r="C9" s="53" t="s">
        <v>26</v>
      </c>
      <c r="D9" s="54">
        <f t="shared" ref="D9:U9" si="2">D10+D11</f>
        <v>33117.022000000004</v>
      </c>
      <c r="E9" s="55">
        <f t="shared" si="2"/>
        <v>12844.873</v>
      </c>
      <c r="F9" s="56">
        <f>F10+F11</f>
        <v>11958.214</v>
      </c>
      <c r="G9" s="57">
        <f t="shared" si="2"/>
        <v>24803.087</v>
      </c>
      <c r="H9" s="54">
        <f t="shared" ref="H9" si="3">H10+H11</f>
        <v>33117.022000000004</v>
      </c>
      <c r="I9" s="55">
        <f t="shared" si="2"/>
        <v>14719.78</v>
      </c>
      <c r="J9" s="56">
        <f>J10+J11</f>
        <v>10732.682000000001</v>
      </c>
      <c r="K9" s="57">
        <f t="shared" ref="K9" si="4">K10+K11</f>
        <v>25452.462</v>
      </c>
      <c r="L9" s="54">
        <v>24427.436000000002</v>
      </c>
      <c r="M9" s="55">
        <v>12812.728999999999</v>
      </c>
      <c r="N9" s="56">
        <v>10892.99</v>
      </c>
      <c r="O9" s="57">
        <v>23705.718999999997</v>
      </c>
      <c r="P9" s="54">
        <f t="shared" ref="P9:Q9" si="5">P10+P11</f>
        <v>0</v>
      </c>
      <c r="Q9" s="55">
        <f t="shared" si="5"/>
        <v>0</v>
      </c>
      <c r="R9" s="56">
        <f>R10+R11</f>
        <v>0</v>
      </c>
      <c r="S9" s="57">
        <f t="shared" ref="S9" si="6">S10+S11</f>
        <v>0</v>
      </c>
      <c r="T9" s="54">
        <f t="shared" si="2"/>
        <v>33117.022000000004</v>
      </c>
      <c r="U9" s="55">
        <f t="shared" si="2"/>
        <v>0</v>
      </c>
      <c r="V9" s="56">
        <f>V10+V11</f>
        <v>0</v>
      </c>
      <c r="W9" s="58">
        <f t="shared" ref="W9" si="7">W10+W11</f>
        <v>0</v>
      </c>
      <c r="X9" s="40"/>
    </row>
    <row r="10" spans="1:24" ht="19.5" customHeight="1" x14ac:dyDescent="0.25">
      <c r="A10" s="59" t="s">
        <v>65</v>
      </c>
      <c r="B10" s="60" t="s">
        <v>66</v>
      </c>
      <c r="C10" s="53" t="s">
        <v>26</v>
      </c>
      <c r="D10" s="61">
        <v>33117.022000000004</v>
      </c>
      <c r="E10" s="62">
        <v>12844.873</v>
      </c>
      <c r="F10" s="63">
        <v>11958.214</v>
      </c>
      <c r="G10" s="64">
        <f>SUM(E10:F10)</f>
        <v>24803.087</v>
      </c>
      <c r="H10" s="61">
        <v>33117.022000000004</v>
      </c>
      <c r="I10" s="62">
        <v>14719.78</v>
      </c>
      <c r="J10" s="63">
        <v>10732.682000000001</v>
      </c>
      <c r="K10" s="64">
        <f>SUM(I10:J10)</f>
        <v>25452.462</v>
      </c>
      <c r="L10" s="61">
        <v>24427.436000000002</v>
      </c>
      <c r="M10" s="62">
        <v>12812.728999999999</v>
      </c>
      <c r="N10" s="63">
        <v>10892.99</v>
      </c>
      <c r="O10" s="64">
        <v>23705.718999999997</v>
      </c>
      <c r="P10" s="61"/>
      <c r="Q10" s="62"/>
      <c r="R10" s="63"/>
      <c r="S10" s="64">
        <f>SUM(Q10:R10)</f>
        <v>0</v>
      </c>
      <c r="T10" s="61">
        <f>H10</f>
        <v>33117.022000000004</v>
      </c>
      <c r="U10" s="62"/>
      <c r="V10" s="63"/>
      <c r="W10" s="65">
        <f>SUM(U10:V10)</f>
        <v>0</v>
      </c>
      <c r="X10" s="40"/>
    </row>
    <row r="11" spans="1:24" ht="18.75" customHeight="1" x14ac:dyDescent="0.25">
      <c r="A11" s="59" t="s">
        <v>67</v>
      </c>
      <c r="B11" s="60" t="s">
        <v>68</v>
      </c>
      <c r="C11" s="53" t="s">
        <v>26</v>
      </c>
      <c r="D11" s="61"/>
      <c r="E11" s="62"/>
      <c r="F11" s="63"/>
      <c r="G11" s="64">
        <v>0</v>
      </c>
      <c r="H11" s="61"/>
      <c r="I11" s="62"/>
      <c r="J11" s="63"/>
      <c r="K11" s="64">
        <v>0</v>
      </c>
      <c r="L11" s="61"/>
      <c r="M11" s="62"/>
      <c r="N11" s="63"/>
      <c r="O11" s="64">
        <v>0</v>
      </c>
      <c r="P11" s="61"/>
      <c r="Q11" s="62"/>
      <c r="R11" s="63"/>
      <c r="S11" s="64">
        <v>0</v>
      </c>
      <c r="T11" s="61"/>
      <c r="U11" s="62"/>
      <c r="V11" s="63"/>
      <c r="W11" s="65">
        <v>0</v>
      </c>
      <c r="X11" s="40"/>
    </row>
    <row r="12" spans="1:24" ht="18.75" customHeight="1" x14ac:dyDescent="0.25">
      <c r="A12" s="45" t="s">
        <v>69</v>
      </c>
      <c r="B12" s="46" t="s">
        <v>70</v>
      </c>
      <c r="C12" s="53" t="s">
        <v>26</v>
      </c>
      <c r="D12" s="66">
        <f t="shared" ref="D12:W12" si="8">D13+D14</f>
        <v>33117.022000000004</v>
      </c>
      <c r="E12" s="67">
        <f t="shared" si="8"/>
        <v>12844.873</v>
      </c>
      <c r="F12" s="68">
        <f t="shared" si="8"/>
        <v>11958.214</v>
      </c>
      <c r="G12" s="69">
        <f t="shared" si="8"/>
        <v>24803.087</v>
      </c>
      <c r="H12" s="66">
        <f t="shared" ref="H12" si="9">H13+H14</f>
        <v>33117.022000000004</v>
      </c>
      <c r="I12" s="67">
        <f t="shared" si="8"/>
        <v>14719.78</v>
      </c>
      <c r="J12" s="68">
        <f t="shared" si="8"/>
        <v>10732.682000000001</v>
      </c>
      <c r="K12" s="69">
        <f t="shared" si="8"/>
        <v>25452.462</v>
      </c>
      <c r="L12" s="66">
        <v>24427.436000000002</v>
      </c>
      <c r="M12" s="67">
        <v>12812.728999999999</v>
      </c>
      <c r="N12" s="68">
        <v>10892.99</v>
      </c>
      <c r="O12" s="69">
        <v>23705.718999999997</v>
      </c>
      <c r="P12" s="66">
        <f t="shared" si="8"/>
        <v>0</v>
      </c>
      <c r="Q12" s="67">
        <f t="shared" si="8"/>
        <v>0</v>
      </c>
      <c r="R12" s="68">
        <f t="shared" si="8"/>
        <v>0</v>
      </c>
      <c r="S12" s="69">
        <f t="shared" si="8"/>
        <v>0</v>
      </c>
      <c r="T12" s="66">
        <f t="shared" si="8"/>
        <v>33117.022000000004</v>
      </c>
      <c r="U12" s="67">
        <f t="shared" si="8"/>
        <v>0</v>
      </c>
      <c r="V12" s="68">
        <f t="shared" si="8"/>
        <v>0</v>
      </c>
      <c r="W12" s="70">
        <f t="shared" si="8"/>
        <v>0</v>
      </c>
      <c r="X12" s="40"/>
    </row>
    <row r="13" spans="1:24" ht="18" customHeight="1" x14ac:dyDescent="0.25">
      <c r="A13" s="59" t="s">
        <v>71</v>
      </c>
      <c r="B13" s="60" t="s">
        <v>72</v>
      </c>
      <c r="C13" s="53" t="s">
        <v>26</v>
      </c>
      <c r="D13" s="71">
        <f>D10</f>
        <v>33117.022000000004</v>
      </c>
      <c r="E13" s="62">
        <f>E10</f>
        <v>12844.873</v>
      </c>
      <c r="F13" s="63">
        <f>F10</f>
        <v>11958.214</v>
      </c>
      <c r="G13" s="64">
        <f>SUM(E13:F13)</f>
        <v>24803.087</v>
      </c>
      <c r="H13" s="71">
        <f>H10</f>
        <v>33117.022000000004</v>
      </c>
      <c r="I13" s="62">
        <f>I10</f>
        <v>14719.78</v>
      </c>
      <c r="J13" s="63">
        <f>J10</f>
        <v>10732.682000000001</v>
      </c>
      <c r="K13" s="64">
        <f>SUM(I13:J13)</f>
        <v>25452.462</v>
      </c>
      <c r="L13" s="71">
        <v>24427.436000000002</v>
      </c>
      <c r="M13" s="62">
        <v>12812.728999999999</v>
      </c>
      <c r="N13" s="63">
        <v>10892.99</v>
      </c>
      <c r="O13" s="64">
        <v>23705.718999999997</v>
      </c>
      <c r="P13" s="71">
        <f>P10</f>
        <v>0</v>
      </c>
      <c r="Q13" s="62"/>
      <c r="R13" s="63"/>
      <c r="S13" s="64">
        <f>SUM(Q13:R13)</f>
        <v>0</v>
      </c>
      <c r="T13" s="71">
        <f>H13</f>
        <v>33117.022000000004</v>
      </c>
      <c r="U13" s="62"/>
      <c r="V13" s="63"/>
      <c r="W13" s="65">
        <f>SUM(U13:V13)</f>
        <v>0</v>
      </c>
      <c r="X13" s="40"/>
    </row>
    <row r="14" spans="1:24" ht="18" customHeight="1" x14ac:dyDescent="0.25">
      <c r="A14" s="59" t="s">
        <v>73</v>
      </c>
      <c r="B14" s="60" t="s">
        <v>74</v>
      </c>
      <c r="C14" s="53" t="s">
        <v>26</v>
      </c>
      <c r="D14" s="71"/>
      <c r="E14" s="72"/>
      <c r="F14" s="73"/>
      <c r="G14" s="74">
        <v>0</v>
      </c>
      <c r="H14" s="71"/>
      <c r="I14" s="72"/>
      <c r="J14" s="73"/>
      <c r="K14" s="74">
        <v>0</v>
      </c>
      <c r="L14" s="71"/>
      <c r="M14" s="72"/>
      <c r="N14" s="73"/>
      <c r="O14" s="74">
        <v>0</v>
      </c>
      <c r="P14" s="71"/>
      <c r="Q14" s="72"/>
      <c r="R14" s="73"/>
      <c r="S14" s="74">
        <v>0</v>
      </c>
      <c r="T14" s="71"/>
      <c r="U14" s="72"/>
      <c r="V14" s="73"/>
      <c r="W14" s="75">
        <v>0</v>
      </c>
      <c r="X14" s="40"/>
    </row>
    <row r="15" spans="1:24" ht="19.5" customHeight="1" x14ac:dyDescent="0.25">
      <c r="A15" s="45" t="s">
        <v>75</v>
      </c>
      <c r="B15" s="46" t="s">
        <v>76</v>
      </c>
      <c r="C15" s="53" t="s">
        <v>26</v>
      </c>
      <c r="D15" s="66">
        <f t="shared" ref="D15:U15" si="10">D9</f>
        <v>33117.022000000004</v>
      </c>
      <c r="E15" s="67">
        <f t="shared" si="10"/>
        <v>12844.873</v>
      </c>
      <c r="F15" s="68">
        <f>F9</f>
        <v>11958.214</v>
      </c>
      <c r="G15" s="69">
        <f>G9</f>
        <v>24803.087</v>
      </c>
      <c r="H15" s="66">
        <f t="shared" ref="H15" si="11">H9</f>
        <v>33117.022000000004</v>
      </c>
      <c r="I15" s="67">
        <f t="shared" ref="I15" si="12">I9</f>
        <v>14719.78</v>
      </c>
      <c r="J15" s="68">
        <f>J9</f>
        <v>10732.682000000001</v>
      </c>
      <c r="K15" s="69">
        <f>K9</f>
        <v>25452.462</v>
      </c>
      <c r="L15" s="66">
        <v>24427.436000000002</v>
      </c>
      <c r="M15" s="67">
        <v>12812.728999999999</v>
      </c>
      <c r="N15" s="68">
        <v>10892.99</v>
      </c>
      <c r="O15" s="69">
        <v>23705.718999999997</v>
      </c>
      <c r="P15" s="66">
        <f t="shared" ref="P15:Q15" si="13">P9</f>
        <v>0</v>
      </c>
      <c r="Q15" s="67">
        <f t="shared" si="13"/>
        <v>0</v>
      </c>
      <c r="R15" s="68">
        <f>R9</f>
        <v>0</v>
      </c>
      <c r="S15" s="69">
        <f>S9</f>
        <v>0</v>
      </c>
      <c r="T15" s="66">
        <f t="shared" si="10"/>
        <v>33117.022000000004</v>
      </c>
      <c r="U15" s="67">
        <f t="shared" si="10"/>
        <v>0</v>
      </c>
      <c r="V15" s="68">
        <f>V9</f>
        <v>0</v>
      </c>
      <c r="W15" s="70">
        <f>W9</f>
        <v>0</v>
      </c>
      <c r="X15" s="40"/>
    </row>
    <row r="16" spans="1:24" ht="18" customHeight="1" x14ac:dyDescent="0.25">
      <c r="A16" s="59" t="s">
        <v>77</v>
      </c>
      <c r="B16" s="60" t="s">
        <v>78</v>
      </c>
      <c r="C16" s="53" t="s">
        <v>26</v>
      </c>
      <c r="D16" s="71">
        <v>143.155</v>
      </c>
      <c r="E16" s="72">
        <v>72.534999999999997</v>
      </c>
      <c r="F16" s="73">
        <v>70.718000000000004</v>
      </c>
      <c r="G16" s="74">
        <f>E16+F16</f>
        <v>143.25299999999999</v>
      </c>
      <c r="H16" s="71">
        <v>143.155</v>
      </c>
      <c r="I16" s="72">
        <v>67.436000000000007</v>
      </c>
      <c r="J16" s="73">
        <v>79.988</v>
      </c>
      <c r="K16" s="74">
        <f>I16+J16</f>
        <v>147.42400000000001</v>
      </c>
      <c r="L16" s="71">
        <v>90.88</v>
      </c>
      <c r="M16" s="72">
        <v>48.645000000000003</v>
      </c>
      <c r="N16" s="73">
        <v>45.7</v>
      </c>
      <c r="O16" s="74">
        <v>94.344999999999999</v>
      </c>
      <c r="P16" s="71"/>
      <c r="Q16" s="72"/>
      <c r="R16" s="73"/>
      <c r="S16" s="74">
        <f>Q16+R16</f>
        <v>0</v>
      </c>
      <c r="T16" s="71">
        <f>H16</f>
        <v>143.155</v>
      </c>
      <c r="U16" s="72"/>
      <c r="V16" s="73"/>
      <c r="W16" s="75">
        <f>U16+V16</f>
        <v>0</v>
      </c>
      <c r="X16" s="40"/>
    </row>
    <row r="17" spans="1:27" ht="18.75" customHeight="1" x14ac:dyDescent="0.25">
      <c r="A17" s="59" t="s">
        <v>79</v>
      </c>
      <c r="B17" s="60" t="s">
        <v>80</v>
      </c>
      <c r="C17" s="53" t="s">
        <v>26</v>
      </c>
      <c r="D17" s="71"/>
      <c r="E17" s="72"/>
      <c r="F17" s="73"/>
      <c r="G17" s="74">
        <v>0</v>
      </c>
      <c r="H17" s="71"/>
      <c r="I17" s="72"/>
      <c r="J17" s="73"/>
      <c r="K17" s="74">
        <v>0</v>
      </c>
      <c r="L17" s="71"/>
      <c r="M17" s="72"/>
      <c r="N17" s="73"/>
      <c r="O17" s="74">
        <v>0</v>
      </c>
      <c r="P17" s="71"/>
      <c r="Q17" s="72"/>
      <c r="R17" s="73"/>
      <c r="S17" s="74">
        <v>0</v>
      </c>
      <c r="T17" s="71"/>
      <c r="U17" s="72"/>
      <c r="V17" s="73"/>
      <c r="W17" s="75">
        <v>0</v>
      </c>
      <c r="X17" s="40"/>
    </row>
    <row r="18" spans="1:27" ht="18.75" customHeight="1" x14ac:dyDescent="0.25">
      <c r="A18" s="59" t="s">
        <v>81</v>
      </c>
      <c r="B18" s="46" t="s">
        <v>82</v>
      </c>
      <c r="C18" s="53" t="s">
        <v>26</v>
      </c>
      <c r="D18" s="66">
        <f t="shared" ref="D18:T18" si="14">D15-D16-D17</f>
        <v>32973.867000000006</v>
      </c>
      <c r="E18" s="67">
        <f t="shared" si="14"/>
        <v>12772.338</v>
      </c>
      <c r="F18" s="68">
        <f>F15-F16-F17</f>
        <v>11887.495999999999</v>
      </c>
      <c r="G18" s="69">
        <f t="shared" si="14"/>
        <v>24659.833999999999</v>
      </c>
      <c r="H18" s="66">
        <f t="shared" ref="H18" si="15">H15-H16-H17</f>
        <v>32973.867000000006</v>
      </c>
      <c r="I18" s="67">
        <f t="shared" si="14"/>
        <v>14652.344000000001</v>
      </c>
      <c r="J18" s="68">
        <f>J15-J16-J17</f>
        <v>10652.694000000001</v>
      </c>
      <c r="K18" s="69">
        <f t="shared" ref="K18" si="16">K15-K16-K17</f>
        <v>25305.038</v>
      </c>
      <c r="L18" s="66">
        <v>24336.556</v>
      </c>
      <c r="M18" s="67">
        <v>12764.083999999999</v>
      </c>
      <c r="N18" s="68">
        <v>10847.289999999999</v>
      </c>
      <c r="O18" s="69">
        <v>23611.373999999996</v>
      </c>
      <c r="P18" s="66">
        <f t="shared" ref="P18:Q18" si="17">P15-P16-P17</f>
        <v>0</v>
      </c>
      <c r="Q18" s="67">
        <f t="shared" si="17"/>
        <v>0</v>
      </c>
      <c r="R18" s="68">
        <f>R15-R16-R17</f>
        <v>0</v>
      </c>
      <c r="S18" s="69">
        <f t="shared" ref="S18" si="18">S15-S16-S17</f>
        <v>0</v>
      </c>
      <c r="T18" s="66">
        <f t="shared" si="14"/>
        <v>32973.867000000006</v>
      </c>
      <c r="U18" s="67">
        <f>U15-U16-U17</f>
        <v>0</v>
      </c>
      <c r="V18" s="68">
        <f>V15-V16-V17</f>
        <v>0</v>
      </c>
      <c r="W18" s="70">
        <f t="shared" ref="W18" si="19">W15-W16-W17</f>
        <v>0</v>
      </c>
      <c r="X18" s="40"/>
    </row>
    <row r="19" spans="1:27" ht="18.75" customHeight="1" x14ac:dyDescent="0.25">
      <c r="A19" s="59" t="s">
        <v>83</v>
      </c>
      <c r="B19" s="60" t="s">
        <v>84</v>
      </c>
      <c r="C19" s="53" t="s">
        <v>26</v>
      </c>
      <c r="D19" s="71">
        <f t="shared" ref="D19:T19" si="20">D20+D21</f>
        <v>30064.465000000004</v>
      </c>
      <c r="E19" s="76">
        <f>E20+E21</f>
        <v>11769.727000000001</v>
      </c>
      <c r="F19" s="73">
        <f t="shared" ref="F19:H19" si="21">F20+F21</f>
        <v>11078.066999999997</v>
      </c>
      <c r="G19" s="77">
        <f t="shared" si="21"/>
        <v>22847.793999999998</v>
      </c>
      <c r="H19" s="71">
        <f t="shared" si="21"/>
        <v>30064.465000000004</v>
      </c>
      <c r="I19" s="76">
        <f>I20+I21</f>
        <v>13661.896000000001</v>
      </c>
      <c r="J19" s="73">
        <f t="shared" ref="J19:K19" si="22">J20+J21</f>
        <v>9845.3089999999993</v>
      </c>
      <c r="K19" s="74">
        <f t="shared" si="22"/>
        <v>23507.204999999998</v>
      </c>
      <c r="L19" s="71">
        <v>22347.337</v>
      </c>
      <c r="M19" s="76">
        <v>11611.291999999999</v>
      </c>
      <c r="N19" s="73">
        <v>9894.6479999999992</v>
      </c>
      <c r="O19" s="77">
        <v>21505.94</v>
      </c>
      <c r="P19" s="71">
        <f t="shared" ref="P19" si="23">P20+P21</f>
        <v>0</v>
      </c>
      <c r="Q19" s="76">
        <f>Q20+Q21</f>
        <v>0</v>
      </c>
      <c r="R19" s="73">
        <f t="shared" ref="R19:S19" si="24">R20+R21</f>
        <v>0</v>
      </c>
      <c r="S19" s="77">
        <f t="shared" si="24"/>
        <v>0</v>
      </c>
      <c r="T19" s="71">
        <f t="shared" si="20"/>
        <v>30064.465000000004</v>
      </c>
      <c r="U19" s="76">
        <f>U20+U21</f>
        <v>0</v>
      </c>
      <c r="V19" s="73">
        <f t="shared" ref="V19:W19" si="25">V20+V21</f>
        <v>0</v>
      </c>
      <c r="W19" s="75">
        <f t="shared" si="25"/>
        <v>0</v>
      </c>
      <c r="X19" s="40"/>
    </row>
    <row r="20" spans="1:27" ht="18.75" customHeight="1" x14ac:dyDescent="0.25">
      <c r="A20" s="59"/>
      <c r="B20" s="78" t="s">
        <v>112</v>
      </c>
      <c r="C20" s="53" t="s">
        <v>26</v>
      </c>
      <c r="D20" s="71">
        <v>3354.26</v>
      </c>
      <c r="E20" s="72">
        <v>534.22500000000002</v>
      </c>
      <c r="F20" s="73">
        <v>479.36199999999997</v>
      </c>
      <c r="G20" s="74">
        <f t="shared" ref="G20:G22" si="26">E20+F20</f>
        <v>1013.587</v>
      </c>
      <c r="H20" s="71">
        <v>3354.26</v>
      </c>
      <c r="I20" s="72">
        <v>448.12700000000001</v>
      </c>
      <c r="J20" s="73">
        <v>473.834</v>
      </c>
      <c r="K20" s="74">
        <f t="shared" ref="K20:K22" si="27">I20+J20</f>
        <v>921.96100000000001</v>
      </c>
      <c r="L20" s="71"/>
      <c r="M20" s="72"/>
      <c r="N20" s="73"/>
      <c r="O20" s="74">
        <v>0</v>
      </c>
      <c r="P20" s="71"/>
      <c r="Q20" s="72"/>
      <c r="R20" s="73"/>
      <c r="S20" s="74">
        <f t="shared" ref="S20:S22" si="28">Q20+R20</f>
        <v>0</v>
      </c>
      <c r="T20" s="71">
        <f>H20</f>
        <v>3354.26</v>
      </c>
      <c r="U20" s="72"/>
      <c r="V20" s="73"/>
      <c r="W20" s="75">
        <f t="shared" ref="W20:W22" si="29">U20+V20</f>
        <v>0</v>
      </c>
      <c r="X20" s="40"/>
    </row>
    <row r="21" spans="1:27" ht="18.75" customHeight="1" x14ac:dyDescent="0.25">
      <c r="A21" s="59"/>
      <c r="B21" s="78" t="s">
        <v>113</v>
      </c>
      <c r="C21" s="53" t="s">
        <v>26</v>
      </c>
      <c r="D21" s="71">
        <v>26710.205000000002</v>
      </c>
      <c r="E21" s="72">
        <v>11235.502</v>
      </c>
      <c r="F21" s="73">
        <v>10598.704999999998</v>
      </c>
      <c r="G21" s="74">
        <f t="shared" si="26"/>
        <v>21834.206999999999</v>
      </c>
      <c r="H21" s="71">
        <v>26710.205000000002</v>
      </c>
      <c r="I21" s="72">
        <v>13213.769</v>
      </c>
      <c r="J21" s="73">
        <v>9371.4749999999985</v>
      </c>
      <c r="K21" s="74">
        <f t="shared" si="27"/>
        <v>22585.243999999999</v>
      </c>
      <c r="L21" s="71">
        <v>22347.337</v>
      </c>
      <c r="M21" s="72">
        <v>11611.291999999999</v>
      </c>
      <c r="N21" s="73">
        <v>9894.6479999999992</v>
      </c>
      <c r="O21" s="74">
        <v>21505.94</v>
      </c>
      <c r="P21" s="71"/>
      <c r="Q21" s="72"/>
      <c r="R21" s="73"/>
      <c r="S21" s="74">
        <f t="shared" si="28"/>
        <v>0</v>
      </c>
      <c r="T21" s="71">
        <f>H21</f>
        <v>26710.205000000002</v>
      </c>
      <c r="U21" s="72"/>
      <c r="V21" s="73"/>
      <c r="W21" s="75">
        <f t="shared" si="29"/>
        <v>0</v>
      </c>
      <c r="X21" s="40"/>
    </row>
    <row r="22" spans="1:27" ht="18.75" customHeight="1" x14ac:dyDescent="0.25">
      <c r="A22" s="59" t="s">
        <v>85</v>
      </c>
      <c r="B22" s="60" t="s">
        <v>86</v>
      </c>
      <c r="C22" s="53" t="s">
        <v>26</v>
      </c>
      <c r="D22" s="71">
        <v>2714.335</v>
      </c>
      <c r="E22" s="72">
        <v>937.60400000000016</v>
      </c>
      <c r="F22" s="73">
        <v>737.43500000000006</v>
      </c>
      <c r="G22" s="74">
        <f t="shared" si="26"/>
        <v>1675.0390000000002</v>
      </c>
      <c r="H22" s="71">
        <v>2714.335</v>
      </c>
      <c r="I22" s="72">
        <v>916.49400000000003</v>
      </c>
      <c r="J22" s="73">
        <v>638.96900000000005</v>
      </c>
      <c r="K22" s="74">
        <f t="shared" si="27"/>
        <v>1555.4630000000002</v>
      </c>
      <c r="L22" s="71">
        <v>1743.21</v>
      </c>
      <c r="M22" s="72">
        <v>1033.1679999999999</v>
      </c>
      <c r="N22" s="73">
        <v>825.82399999999996</v>
      </c>
      <c r="O22" s="74">
        <v>1858.9919999999997</v>
      </c>
      <c r="P22" s="71"/>
      <c r="Q22" s="72"/>
      <c r="R22" s="73"/>
      <c r="S22" s="74">
        <f t="shared" si="28"/>
        <v>0</v>
      </c>
      <c r="T22" s="71">
        <f>H22</f>
        <v>2714.335</v>
      </c>
      <c r="U22" s="72"/>
      <c r="V22" s="73"/>
      <c r="W22" s="75">
        <f t="shared" si="29"/>
        <v>0</v>
      </c>
      <c r="X22" s="40"/>
    </row>
    <row r="23" spans="1:27" ht="18.75" customHeight="1" x14ac:dyDescent="0.25">
      <c r="A23" s="59" t="s">
        <v>87</v>
      </c>
      <c r="B23" s="60" t="s">
        <v>88</v>
      </c>
      <c r="C23" s="53" t="s">
        <v>26</v>
      </c>
      <c r="D23" s="71">
        <v>195.06700000000001</v>
      </c>
      <c r="E23" s="72">
        <v>65.007000000000005</v>
      </c>
      <c r="F23" s="73">
        <v>71.994</v>
      </c>
      <c r="G23" s="74">
        <f>E23+F23</f>
        <v>137.001</v>
      </c>
      <c r="H23" s="71">
        <v>195.06700000000001</v>
      </c>
      <c r="I23" s="72">
        <v>73.953999999999994</v>
      </c>
      <c r="J23" s="73">
        <v>168.416</v>
      </c>
      <c r="K23" s="74">
        <f>I23+J23</f>
        <v>242.37</v>
      </c>
      <c r="L23" s="71">
        <v>246.00900000000001</v>
      </c>
      <c r="M23" s="72">
        <v>119.624</v>
      </c>
      <c r="N23" s="73">
        <v>126.818</v>
      </c>
      <c r="O23" s="74">
        <v>246.44200000000001</v>
      </c>
      <c r="P23" s="71"/>
      <c r="Q23" s="72"/>
      <c r="R23" s="73"/>
      <c r="S23" s="74">
        <f>Q23+R23</f>
        <v>0</v>
      </c>
      <c r="T23" s="71">
        <f>H23</f>
        <v>195.06700000000001</v>
      </c>
      <c r="U23" s="72"/>
      <c r="V23" s="73"/>
      <c r="W23" s="75">
        <f>U23+V23</f>
        <v>0</v>
      </c>
      <c r="X23" s="40"/>
    </row>
    <row r="24" spans="1:27" ht="18.75" customHeight="1" x14ac:dyDescent="0.25">
      <c r="A24" s="45" t="s">
        <v>5</v>
      </c>
      <c r="B24" s="46" t="s">
        <v>89</v>
      </c>
      <c r="C24" s="53" t="s">
        <v>26</v>
      </c>
      <c r="D24" s="71">
        <f t="shared" ref="D24:W24" si="30">D25+D26</f>
        <v>0</v>
      </c>
      <c r="E24" s="72">
        <f t="shared" si="30"/>
        <v>0</v>
      </c>
      <c r="F24" s="73">
        <f t="shared" si="30"/>
        <v>0</v>
      </c>
      <c r="G24" s="74">
        <f t="shared" si="30"/>
        <v>0</v>
      </c>
      <c r="H24" s="71">
        <f t="shared" ref="H24" si="31">H25+H26</f>
        <v>0</v>
      </c>
      <c r="I24" s="72">
        <f t="shared" si="30"/>
        <v>0</v>
      </c>
      <c r="J24" s="73">
        <f t="shared" si="30"/>
        <v>0</v>
      </c>
      <c r="K24" s="74">
        <f t="shared" si="30"/>
        <v>0</v>
      </c>
      <c r="L24" s="71">
        <v>0</v>
      </c>
      <c r="M24" s="72">
        <v>0</v>
      </c>
      <c r="N24" s="73">
        <v>0</v>
      </c>
      <c r="O24" s="74">
        <v>0</v>
      </c>
      <c r="P24" s="71">
        <f t="shared" si="30"/>
        <v>0</v>
      </c>
      <c r="Q24" s="72">
        <f t="shared" si="30"/>
        <v>0</v>
      </c>
      <c r="R24" s="73">
        <f t="shared" si="30"/>
        <v>0</v>
      </c>
      <c r="S24" s="74">
        <f t="shared" si="30"/>
        <v>0</v>
      </c>
      <c r="T24" s="71">
        <f t="shared" si="30"/>
        <v>0</v>
      </c>
      <c r="U24" s="72">
        <f t="shared" si="30"/>
        <v>0</v>
      </c>
      <c r="V24" s="73">
        <f t="shared" si="30"/>
        <v>0</v>
      </c>
      <c r="W24" s="75">
        <f t="shared" si="30"/>
        <v>0</v>
      </c>
      <c r="X24" s="40"/>
    </row>
    <row r="25" spans="1:27" x14ac:dyDescent="0.25">
      <c r="A25" s="53" t="s">
        <v>16</v>
      </c>
      <c r="B25" s="79" t="s">
        <v>90</v>
      </c>
      <c r="C25" s="53" t="s">
        <v>26</v>
      </c>
      <c r="D25" s="71"/>
      <c r="E25" s="72"/>
      <c r="F25" s="73"/>
      <c r="G25" s="74">
        <v>0</v>
      </c>
      <c r="H25" s="71"/>
      <c r="I25" s="72"/>
      <c r="J25" s="73"/>
      <c r="K25" s="74">
        <v>0</v>
      </c>
      <c r="L25" s="71"/>
      <c r="M25" s="72"/>
      <c r="N25" s="73"/>
      <c r="O25" s="74">
        <v>0</v>
      </c>
      <c r="P25" s="71"/>
      <c r="Q25" s="72"/>
      <c r="R25" s="73"/>
      <c r="S25" s="74">
        <v>0</v>
      </c>
      <c r="T25" s="71"/>
      <c r="U25" s="72"/>
      <c r="V25" s="73"/>
      <c r="W25" s="75">
        <v>0</v>
      </c>
      <c r="X25" s="40"/>
    </row>
    <row r="26" spans="1:27" ht="21" customHeight="1" x14ac:dyDescent="0.25">
      <c r="A26" s="53" t="s">
        <v>35</v>
      </c>
      <c r="B26" s="60" t="s">
        <v>91</v>
      </c>
      <c r="C26" s="53" t="s">
        <v>26</v>
      </c>
      <c r="D26" s="71"/>
      <c r="E26" s="72"/>
      <c r="F26" s="73"/>
      <c r="G26" s="74">
        <v>0</v>
      </c>
      <c r="H26" s="71"/>
      <c r="I26" s="72"/>
      <c r="J26" s="73"/>
      <c r="K26" s="74">
        <v>0</v>
      </c>
      <c r="L26" s="71"/>
      <c r="M26" s="72"/>
      <c r="N26" s="73"/>
      <c r="O26" s="74">
        <v>0</v>
      </c>
      <c r="P26" s="71"/>
      <c r="Q26" s="72"/>
      <c r="R26" s="73"/>
      <c r="S26" s="74">
        <v>0</v>
      </c>
      <c r="T26" s="71"/>
      <c r="U26" s="72"/>
      <c r="V26" s="73"/>
      <c r="W26" s="75">
        <v>0</v>
      </c>
      <c r="X26" s="40"/>
    </row>
    <row r="27" spans="1:27" ht="18.75" customHeight="1" x14ac:dyDescent="0.25">
      <c r="A27" s="80" t="s">
        <v>6</v>
      </c>
      <c r="B27" s="46" t="s">
        <v>92</v>
      </c>
      <c r="C27" s="53" t="s">
        <v>26</v>
      </c>
      <c r="D27" s="71">
        <f t="shared" ref="D27:W27" si="32">D28+D29</f>
        <v>0</v>
      </c>
      <c r="E27" s="72">
        <f t="shared" si="32"/>
        <v>0</v>
      </c>
      <c r="F27" s="73">
        <f t="shared" si="32"/>
        <v>0</v>
      </c>
      <c r="G27" s="74">
        <f t="shared" si="32"/>
        <v>0</v>
      </c>
      <c r="H27" s="71">
        <f t="shared" ref="H27" si="33">H28+H29</f>
        <v>0</v>
      </c>
      <c r="I27" s="72">
        <f t="shared" si="32"/>
        <v>0</v>
      </c>
      <c r="J27" s="73">
        <f t="shared" si="32"/>
        <v>0</v>
      </c>
      <c r="K27" s="74">
        <f t="shared" si="32"/>
        <v>0</v>
      </c>
      <c r="L27" s="71">
        <v>0</v>
      </c>
      <c r="M27" s="72">
        <v>0</v>
      </c>
      <c r="N27" s="73">
        <v>0</v>
      </c>
      <c r="O27" s="74">
        <v>0</v>
      </c>
      <c r="P27" s="71">
        <f t="shared" si="32"/>
        <v>0</v>
      </c>
      <c r="Q27" s="72">
        <f t="shared" si="32"/>
        <v>0</v>
      </c>
      <c r="R27" s="73">
        <f t="shared" si="32"/>
        <v>0</v>
      </c>
      <c r="S27" s="74">
        <f t="shared" si="32"/>
        <v>0</v>
      </c>
      <c r="T27" s="71">
        <f t="shared" si="32"/>
        <v>0</v>
      </c>
      <c r="U27" s="72">
        <f t="shared" si="32"/>
        <v>0</v>
      </c>
      <c r="V27" s="73">
        <f t="shared" si="32"/>
        <v>0</v>
      </c>
      <c r="W27" s="75">
        <f t="shared" si="32"/>
        <v>0</v>
      </c>
      <c r="X27" s="40"/>
    </row>
    <row r="28" spans="1:27" x14ac:dyDescent="0.25">
      <c r="A28" s="53" t="s">
        <v>18</v>
      </c>
      <c r="B28" s="60" t="s">
        <v>93</v>
      </c>
      <c r="C28" s="53" t="s">
        <v>26</v>
      </c>
      <c r="D28" s="71"/>
      <c r="E28" s="72"/>
      <c r="F28" s="73"/>
      <c r="G28" s="74">
        <v>0</v>
      </c>
      <c r="H28" s="71"/>
      <c r="I28" s="72"/>
      <c r="J28" s="73"/>
      <c r="K28" s="74">
        <v>0</v>
      </c>
      <c r="L28" s="71"/>
      <c r="M28" s="72"/>
      <c r="N28" s="73"/>
      <c r="O28" s="74">
        <v>0</v>
      </c>
      <c r="P28" s="71"/>
      <c r="Q28" s="72"/>
      <c r="R28" s="73"/>
      <c r="S28" s="74">
        <v>0</v>
      </c>
      <c r="T28" s="71"/>
      <c r="U28" s="72"/>
      <c r="V28" s="73"/>
      <c r="W28" s="75">
        <v>0</v>
      </c>
      <c r="X28" s="40"/>
    </row>
    <row r="29" spans="1:27" ht="18.75" customHeight="1" x14ac:dyDescent="0.25">
      <c r="A29" s="53" t="s">
        <v>19</v>
      </c>
      <c r="B29" s="60" t="s">
        <v>94</v>
      </c>
      <c r="C29" s="53" t="s">
        <v>26</v>
      </c>
      <c r="D29" s="71"/>
      <c r="E29" s="72"/>
      <c r="F29" s="73"/>
      <c r="G29" s="74">
        <v>0</v>
      </c>
      <c r="H29" s="71"/>
      <c r="I29" s="72"/>
      <c r="J29" s="73"/>
      <c r="K29" s="74">
        <v>0</v>
      </c>
      <c r="L29" s="71"/>
      <c r="M29" s="72"/>
      <c r="N29" s="73"/>
      <c r="O29" s="74">
        <v>0</v>
      </c>
      <c r="P29" s="71"/>
      <c r="Q29" s="72"/>
      <c r="R29" s="73"/>
      <c r="S29" s="74">
        <v>0</v>
      </c>
      <c r="T29" s="71"/>
      <c r="U29" s="72"/>
      <c r="V29" s="73"/>
      <c r="W29" s="75">
        <v>0</v>
      </c>
      <c r="X29" s="40"/>
    </row>
    <row r="30" spans="1:27" x14ac:dyDescent="0.25">
      <c r="A30" s="80" t="s">
        <v>95</v>
      </c>
      <c r="B30" s="46" t="s">
        <v>96</v>
      </c>
      <c r="C30" s="53" t="s">
        <v>26</v>
      </c>
      <c r="D30" s="71"/>
      <c r="E30" s="72"/>
      <c r="F30" s="73"/>
      <c r="G30" s="74">
        <v>0</v>
      </c>
      <c r="H30" s="71"/>
      <c r="I30" s="72"/>
      <c r="J30" s="73"/>
      <c r="K30" s="74">
        <v>0</v>
      </c>
      <c r="L30" s="71"/>
      <c r="M30" s="72"/>
      <c r="N30" s="73"/>
      <c r="O30" s="74">
        <v>0</v>
      </c>
      <c r="P30" s="71"/>
      <c r="Q30" s="72"/>
      <c r="R30" s="73"/>
      <c r="S30" s="74">
        <v>0</v>
      </c>
      <c r="T30" s="71"/>
      <c r="U30" s="72"/>
      <c r="V30" s="73"/>
      <c r="W30" s="75">
        <v>0</v>
      </c>
      <c r="X30" s="40"/>
    </row>
    <row r="31" spans="1:27" ht="21" customHeight="1" x14ac:dyDescent="0.25">
      <c r="A31" s="81" t="s">
        <v>97</v>
      </c>
      <c r="B31" s="82" t="s">
        <v>98</v>
      </c>
      <c r="C31" s="83" t="s">
        <v>26</v>
      </c>
      <c r="D31" s="84">
        <f>D9</f>
        <v>33117.022000000004</v>
      </c>
      <c r="E31" s="85">
        <f>E15</f>
        <v>12844.873</v>
      </c>
      <c r="F31" s="86">
        <f>F15</f>
        <v>11958.214</v>
      </c>
      <c r="G31" s="87">
        <f>E31+F31</f>
        <v>24803.087</v>
      </c>
      <c r="H31" s="84">
        <f>H9</f>
        <v>33117.022000000004</v>
      </c>
      <c r="I31" s="85">
        <f>I15</f>
        <v>14719.78</v>
      </c>
      <c r="J31" s="86">
        <f>J15</f>
        <v>10732.682000000001</v>
      </c>
      <c r="K31" s="87">
        <f>I31+J31</f>
        <v>25452.462</v>
      </c>
      <c r="L31" s="84">
        <v>24427.436000000002</v>
      </c>
      <c r="M31" s="85">
        <v>12812.728999999999</v>
      </c>
      <c r="N31" s="86">
        <v>10892.99</v>
      </c>
      <c r="O31" s="87">
        <v>23705.718999999997</v>
      </c>
      <c r="P31" s="84">
        <f>P9</f>
        <v>0</v>
      </c>
      <c r="Q31" s="85">
        <f>Q15</f>
        <v>0</v>
      </c>
      <c r="R31" s="86">
        <f>R15</f>
        <v>0</v>
      </c>
      <c r="S31" s="87">
        <f>Q31+R31</f>
        <v>0</v>
      </c>
      <c r="T31" s="84">
        <f>D31</f>
        <v>33117.022000000004</v>
      </c>
      <c r="U31" s="85">
        <f>U15</f>
        <v>0</v>
      </c>
      <c r="V31" s="86">
        <f>V15</f>
        <v>0</v>
      </c>
      <c r="W31" s="88">
        <f>U31+V31</f>
        <v>0</v>
      </c>
      <c r="X31" s="40"/>
    </row>
    <row r="32" spans="1:27" ht="20.25" customHeight="1" x14ac:dyDescent="0.25"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</row>
    <row r="33" spans="5:27" x14ac:dyDescent="0.25"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</row>
    <row r="34" spans="5:27" x14ac:dyDescent="0.25"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</row>
    <row r="35" spans="5:27" x14ac:dyDescent="0.25"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</row>
    <row r="36" spans="5:27" x14ac:dyDescent="0.25"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</row>
  </sheetData>
  <mergeCells count="15">
    <mergeCell ref="A2:A6"/>
    <mergeCell ref="Q5:S5"/>
    <mergeCell ref="D2:O2"/>
    <mergeCell ref="D3:O3"/>
    <mergeCell ref="U5:W5"/>
    <mergeCell ref="B2:B6"/>
    <mergeCell ref="C2:C6"/>
    <mergeCell ref="D4:G4"/>
    <mergeCell ref="H4:K4"/>
    <mergeCell ref="L4:O4"/>
    <mergeCell ref="P4:S4"/>
    <mergeCell ref="T4:W4"/>
    <mergeCell ref="E5:G5"/>
    <mergeCell ref="I5:K5"/>
    <mergeCell ref="M5:O5"/>
  </mergeCells>
  <printOptions horizontalCentered="1"/>
  <pageMargins left="0.39370078740157483" right="0.39370078740157483" top="1.1811023622047245" bottom="0.3937007874015748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34"/>
  <sheetViews>
    <sheetView topLeftCell="A4" zoomScale="85" zoomScaleNormal="85" workbookViewId="0">
      <selection activeCell="B12" sqref="B12"/>
    </sheetView>
  </sheetViews>
  <sheetFormatPr defaultColWidth="9.140625" defaultRowHeight="15" x14ac:dyDescent="0.25"/>
  <cols>
    <col min="1" max="1" width="7" style="7" customWidth="1"/>
    <col min="2" max="2" width="51.42578125" style="7" customWidth="1"/>
    <col min="3" max="3" width="14.28515625" style="7" customWidth="1"/>
    <col min="4" max="4" width="17.85546875" style="7" customWidth="1"/>
    <col min="5" max="5" width="47" style="7" customWidth="1"/>
    <col min="6" max="6" width="14.7109375" style="7" customWidth="1"/>
    <col min="7" max="8" width="15.42578125" style="7" customWidth="1"/>
    <col min="9" max="9" width="51.7109375" style="7" customWidth="1"/>
    <col min="10" max="16384" width="9.140625" style="7"/>
  </cols>
  <sheetData>
    <row r="1" spans="1:9" ht="34.9" customHeight="1" x14ac:dyDescent="0.25">
      <c r="A1" s="245" t="s">
        <v>99</v>
      </c>
      <c r="B1" s="245"/>
      <c r="C1" s="245"/>
      <c r="D1" s="245"/>
      <c r="E1" s="245"/>
      <c r="F1" s="245"/>
      <c r="G1" s="245"/>
      <c r="H1" s="245"/>
      <c r="I1" s="245"/>
    </row>
    <row r="2" spans="1:9" ht="25.5" customHeight="1" x14ac:dyDescent="0.25">
      <c r="A2" s="246" t="s">
        <v>100</v>
      </c>
      <c r="B2" s="246"/>
      <c r="C2" s="246"/>
      <c r="D2" s="246"/>
      <c r="E2" s="246"/>
      <c r="F2" s="246"/>
      <c r="G2" s="246"/>
      <c r="H2" s="246"/>
      <c r="I2" s="246"/>
    </row>
    <row r="3" spans="1:9" ht="15.75" x14ac:dyDescent="0.25">
      <c r="A3" s="235" t="s">
        <v>7</v>
      </c>
      <c r="B3" s="230" t="s">
        <v>101</v>
      </c>
      <c r="C3" s="231"/>
      <c r="D3" s="231"/>
      <c r="E3" s="230" t="s">
        <v>102</v>
      </c>
      <c r="F3" s="231"/>
      <c r="G3" s="231"/>
      <c r="H3" s="240" t="s">
        <v>129</v>
      </c>
      <c r="I3" s="241" t="s">
        <v>130</v>
      </c>
    </row>
    <row r="4" spans="1:9" ht="92.25" customHeight="1" x14ac:dyDescent="0.25">
      <c r="A4" s="236"/>
      <c r="B4" s="28" t="s">
        <v>8</v>
      </c>
      <c r="C4" s="28" t="s">
        <v>0</v>
      </c>
      <c r="D4" s="34" t="s">
        <v>9</v>
      </c>
      <c r="E4" s="28" t="s">
        <v>8</v>
      </c>
      <c r="F4" s="28" t="s">
        <v>0</v>
      </c>
      <c r="G4" s="34" t="s">
        <v>103</v>
      </c>
      <c r="H4" s="240"/>
      <c r="I4" s="242"/>
    </row>
    <row r="5" spans="1:9" ht="15.75" x14ac:dyDescent="0.25">
      <c r="A5" s="28">
        <v>1</v>
      </c>
      <c r="B5" s="28">
        <v>2</v>
      </c>
      <c r="C5" s="28">
        <v>3</v>
      </c>
      <c r="D5" s="34">
        <v>4</v>
      </c>
      <c r="E5" s="28">
        <v>5</v>
      </c>
      <c r="F5" s="28">
        <f>E5+1</f>
        <v>6</v>
      </c>
      <c r="G5" s="32">
        <f>F5+1</f>
        <v>7</v>
      </c>
      <c r="H5" s="34">
        <v>8</v>
      </c>
      <c r="I5" s="34">
        <v>9</v>
      </c>
    </row>
    <row r="6" spans="1:9" ht="47.25" x14ac:dyDescent="0.25">
      <c r="A6" s="30" t="s">
        <v>4</v>
      </c>
      <c r="B6" s="192"/>
      <c r="C6" s="192"/>
      <c r="D6" s="192"/>
      <c r="E6" s="195" t="s">
        <v>144</v>
      </c>
      <c r="F6" s="194" t="s">
        <v>109</v>
      </c>
      <c r="G6" s="27">
        <f>#REF!/1000</f>
        <v>508.00479999999999</v>
      </c>
      <c r="H6" s="197">
        <f t="shared" ref="H6:H11" si="0">G6-D6</f>
        <v>508.00479999999999</v>
      </c>
      <c r="I6" s="248" t="s">
        <v>145</v>
      </c>
    </row>
    <row r="7" spans="1:9" ht="47.25" x14ac:dyDescent="0.25">
      <c r="A7" s="30" t="s">
        <v>5</v>
      </c>
      <c r="B7" s="192"/>
      <c r="C7" s="192"/>
      <c r="D7" s="192"/>
      <c r="E7" s="195" t="s">
        <v>142</v>
      </c>
      <c r="F7" s="194" t="s">
        <v>109</v>
      </c>
      <c r="G7" s="27">
        <f>#REF!/1000</f>
        <v>78.892359999999996</v>
      </c>
      <c r="H7" s="197">
        <f t="shared" si="0"/>
        <v>78.892359999999996</v>
      </c>
      <c r="I7" s="249"/>
    </row>
    <row r="8" spans="1:9" ht="31.5" x14ac:dyDescent="0.25">
      <c r="A8" s="30" t="s">
        <v>6</v>
      </c>
      <c r="B8" s="192"/>
      <c r="C8" s="192"/>
      <c r="D8" s="192"/>
      <c r="E8" s="196" t="s">
        <v>143</v>
      </c>
      <c r="F8" s="194" t="s">
        <v>109</v>
      </c>
      <c r="G8" s="27">
        <f>#REF!/1000</f>
        <v>76.03264999999999</v>
      </c>
      <c r="H8" s="197">
        <f t="shared" si="0"/>
        <v>76.03264999999999</v>
      </c>
      <c r="I8" s="249"/>
    </row>
    <row r="9" spans="1:9" ht="31.5" x14ac:dyDescent="0.25">
      <c r="A9" s="30" t="s">
        <v>95</v>
      </c>
      <c r="B9" s="192"/>
      <c r="C9" s="192"/>
      <c r="D9" s="192"/>
      <c r="E9" s="196" t="s">
        <v>141</v>
      </c>
      <c r="F9" s="194" t="s">
        <v>109</v>
      </c>
      <c r="G9" s="27">
        <f>#REF!/1000</f>
        <v>414.24948000000001</v>
      </c>
      <c r="H9" s="197">
        <f t="shared" si="0"/>
        <v>414.24948000000001</v>
      </c>
      <c r="I9" s="249"/>
    </row>
    <row r="10" spans="1:9" ht="31.5" x14ac:dyDescent="0.25">
      <c r="A10" s="30" t="s">
        <v>97</v>
      </c>
      <c r="B10" s="192"/>
      <c r="C10" s="192"/>
      <c r="D10" s="192"/>
      <c r="E10" s="196" t="s">
        <v>140</v>
      </c>
      <c r="F10" s="194" t="s">
        <v>109</v>
      </c>
      <c r="G10" s="27">
        <f>#REF!/1000</f>
        <v>503.20332000000002</v>
      </c>
      <c r="H10" s="197">
        <f t="shared" si="0"/>
        <v>503.20332000000002</v>
      </c>
      <c r="I10" s="249"/>
    </row>
    <row r="11" spans="1:9" ht="31.5" x14ac:dyDescent="0.25">
      <c r="A11" s="30" t="s">
        <v>146</v>
      </c>
      <c r="B11" s="192"/>
      <c r="C11" s="192"/>
      <c r="D11" s="192"/>
      <c r="E11" s="196" t="s">
        <v>139</v>
      </c>
      <c r="F11" s="194" t="s">
        <v>109</v>
      </c>
      <c r="G11" s="27">
        <f>#REF!/1000</f>
        <v>182.17267000000001</v>
      </c>
      <c r="H11" s="197">
        <f t="shared" si="0"/>
        <v>182.17267000000001</v>
      </c>
      <c r="I11" s="249"/>
    </row>
    <row r="12" spans="1:9" ht="31.5" x14ac:dyDescent="0.25">
      <c r="A12" s="30" t="s">
        <v>147</v>
      </c>
      <c r="B12" s="29"/>
      <c r="C12" s="30"/>
      <c r="D12" s="36"/>
      <c r="E12" s="196" t="s">
        <v>138</v>
      </c>
      <c r="F12" s="194" t="s">
        <v>109</v>
      </c>
      <c r="G12" s="27">
        <f>#REF!/1000</f>
        <v>358.69384000000002</v>
      </c>
      <c r="H12" s="197">
        <f>G12-D12</f>
        <v>358.69384000000002</v>
      </c>
      <c r="I12" s="250"/>
    </row>
    <row r="13" spans="1:9" ht="15.75" x14ac:dyDescent="0.25">
      <c r="A13" s="232" t="s">
        <v>10</v>
      </c>
      <c r="B13" s="233"/>
      <c r="C13" s="234"/>
      <c r="D13" s="147">
        <f>SUM(D12:D12)</f>
        <v>0</v>
      </c>
      <c r="E13" s="237" t="s">
        <v>10</v>
      </c>
      <c r="F13" s="238"/>
      <c r="G13" s="148">
        <f>SUM(G6:G12)</f>
        <v>2121.2491199999999</v>
      </c>
      <c r="H13" s="198">
        <f>G13-D13</f>
        <v>2121.2491199999999</v>
      </c>
      <c r="I13" s="24"/>
    </row>
    <row r="14" spans="1:9" ht="24" customHeight="1" x14ac:dyDescent="0.25">
      <c r="A14" s="229" t="s">
        <v>30</v>
      </c>
      <c r="B14" s="229"/>
      <c r="C14" s="229"/>
      <c r="D14" s="229"/>
      <c r="E14" s="229"/>
      <c r="F14" s="229"/>
      <c r="G14" s="244"/>
    </row>
    <row r="15" spans="1:9" ht="15.75" x14ac:dyDescent="0.25">
      <c r="A15" s="1"/>
      <c r="B15" s="2"/>
      <c r="C15" s="3"/>
      <c r="D15" s="3"/>
    </row>
    <row r="16" spans="1:9" ht="15.75" customHeight="1" x14ac:dyDescent="0.25">
      <c r="A16" s="247" t="s">
        <v>104</v>
      </c>
      <c r="B16" s="247"/>
      <c r="C16" s="247"/>
      <c r="D16" s="247"/>
      <c r="E16" s="247"/>
      <c r="F16" s="247"/>
      <c r="G16" s="247"/>
      <c r="H16" s="247"/>
      <c r="I16" s="247"/>
    </row>
    <row r="17" spans="1:9" ht="15.75" x14ac:dyDescent="0.25">
      <c r="A17" s="235" t="s">
        <v>7</v>
      </c>
      <c r="B17" s="230" t="s">
        <v>101</v>
      </c>
      <c r="C17" s="231"/>
      <c r="D17" s="231"/>
      <c r="E17" s="230" t="s">
        <v>102</v>
      </c>
      <c r="F17" s="231"/>
      <c r="G17" s="231"/>
      <c r="H17" s="240" t="s">
        <v>129</v>
      </c>
      <c r="I17" s="241" t="s">
        <v>130</v>
      </c>
    </row>
    <row r="18" spans="1:9" ht="89.25" customHeight="1" x14ac:dyDescent="0.25">
      <c r="A18" s="236"/>
      <c r="B18" s="28" t="s">
        <v>8</v>
      </c>
      <c r="C18" s="28" t="s">
        <v>0</v>
      </c>
      <c r="D18" s="34" t="s">
        <v>9</v>
      </c>
      <c r="E18" s="28" t="s">
        <v>8</v>
      </c>
      <c r="F18" s="28" t="s">
        <v>0</v>
      </c>
      <c r="G18" s="34" t="s">
        <v>103</v>
      </c>
      <c r="H18" s="240"/>
      <c r="I18" s="242"/>
    </row>
    <row r="19" spans="1:9" ht="15.75" x14ac:dyDescent="0.25">
      <c r="A19" s="28">
        <v>1</v>
      </c>
      <c r="B19" s="28">
        <v>2</v>
      </c>
      <c r="C19" s="28">
        <v>3</v>
      </c>
      <c r="D19" s="34">
        <v>4</v>
      </c>
      <c r="E19" s="28">
        <v>5</v>
      </c>
      <c r="F19" s="28">
        <f>E19+1</f>
        <v>6</v>
      </c>
      <c r="G19" s="32">
        <f>F19+1</f>
        <v>7</v>
      </c>
      <c r="H19" s="34">
        <v>8</v>
      </c>
      <c r="I19" s="34">
        <v>9</v>
      </c>
    </row>
    <row r="20" spans="1:9" ht="15.75" x14ac:dyDescent="0.25">
      <c r="A20" s="4" t="s">
        <v>4</v>
      </c>
      <c r="B20" s="8"/>
      <c r="C20" s="4"/>
      <c r="D20" s="36"/>
      <c r="E20" s="31"/>
      <c r="F20" s="31"/>
      <c r="G20" s="33"/>
      <c r="H20" s="24"/>
      <c r="I20" s="24"/>
    </row>
    <row r="21" spans="1:9" ht="15.75" x14ac:dyDescent="0.25">
      <c r="A21" s="232" t="s">
        <v>10</v>
      </c>
      <c r="B21" s="233"/>
      <c r="C21" s="234"/>
      <c r="D21" s="35"/>
      <c r="E21" s="237" t="s">
        <v>10</v>
      </c>
      <c r="F21" s="238"/>
      <c r="G21" s="238"/>
      <c r="H21" s="24"/>
      <c r="I21" s="24"/>
    </row>
    <row r="22" spans="1:9" ht="19.5" customHeight="1" x14ac:dyDescent="0.25">
      <c r="A22" s="243" t="s">
        <v>27</v>
      </c>
      <c r="B22" s="243"/>
      <c r="C22" s="243"/>
      <c r="D22" s="243"/>
      <c r="E22" s="243"/>
      <c r="F22" s="243"/>
      <c r="G22" s="243"/>
    </row>
    <row r="23" spans="1:9" ht="15.75" x14ac:dyDescent="0.25">
      <c r="A23" s="5"/>
      <c r="B23" s="5"/>
      <c r="C23" s="5"/>
      <c r="D23" s="5"/>
    </row>
    <row r="24" spans="1:9" ht="20.25" customHeight="1" x14ac:dyDescent="0.25">
      <c r="A24" s="247" t="s">
        <v>105</v>
      </c>
      <c r="B24" s="247"/>
      <c r="C24" s="247"/>
      <c r="D24" s="247"/>
      <c r="E24" s="247"/>
      <c r="F24" s="247"/>
      <c r="G24" s="247"/>
      <c r="H24" s="247"/>
      <c r="I24" s="247"/>
    </row>
    <row r="25" spans="1:9" ht="15.75" x14ac:dyDescent="0.25">
      <c r="A25" s="235" t="s">
        <v>7</v>
      </c>
      <c r="B25" s="230" t="s">
        <v>101</v>
      </c>
      <c r="C25" s="231"/>
      <c r="D25" s="231"/>
      <c r="E25" s="239" t="s">
        <v>102</v>
      </c>
      <c r="F25" s="239"/>
      <c r="G25" s="239"/>
      <c r="H25" s="240" t="s">
        <v>129</v>
      </c>
      <c r="I25" s="241" t="s">
        <v>130</v>
      </c>
    </row>
    <row r="26" spans="1:9" ht="84" customHeight="1" x14ac:dyDescent="0.25">
      <c r="A26" s="236"/>
      <c r="B26" s="28" t="s">
        <v>8</v>
      </c>
      <c r="C26" s="28" t="s">
        <v>0</v>
      </c>
      <c r="D26" s="34" t="s">
        <v>9</v>
      </c>
      <c r="E26" s="28" t="s">
        <v>8</v>
      </c>
      <c r="F26" s="28" t="s">
        <v>0</v>
      </c>
      <c r="G26" s="34" t="s">
        <v>103</v>
      </c>
      <c r="H26" s="240"/>
      <c r="I26" s="242"/>
    </row>
    <row r="27" spans="1:9" ht="15.75" x14ac:dyDescent="0.25">
      <c r="A27" s="28">
        <v>1</v>
      </c>
      <c r="B27" s="28">
        <v>2</v>
      </c>
      <c r="C27" s="28">
        <v>3</v>
      </c>
      <c r="D27" s="34">
        <v>4</v>
      </c>
      <c r="E27" s="28">
        <v>5</v>
      </c>
      <c r="F27" s="28">
        <f>E27+1</f>
        <v>6</v>
      </c>
      <c r="G27" s="32">
        <f>F27+1</f>
        <v>7</v>
      </c>
      <c r="H27" s="34">
        <v>8</v>
      </c>
      <c r="I27" s="34">
        <v>9</v>
      </c>
    </row>
    <row r="28" spans="1:9" ht="15.75" x14ac:dyDescent="0.25">
      <c r="A28" s="4" t="s">
        <v>4</v>
      </c>
      <c r="B28" s="8"/>
      <c r="C28" s="4"/>
      <c r="D28" s="36"/>
      <c r="E28" s="31"/>
      <c r="F28" s="31"/>
      <c r="G28" s="33"/>
      <c r="H28" s="24"/>
      <c r="I28" s="24"/>
    </row>
    <row r="29" spans="1:9" ht="15.75" customHeight="1" x14ac:dyDescent="0.25">
      <c r="A29" s="232" t="s">
        <v>10</v>
      </c>
      <c r="B29" s="233"/>
      <c r="C29" s="234"/>
      <c r="D29" s="35"/>
      <c r="E29" s="237" t="s">
        <v>10</v>
      </c>
      <c r="F29" s="238"/>
      <c r="G29" s="238"/>
      <c r="H29" s="24"/>
      <c r="I29" s="24"/>
    </row>
    <row r="30" spans="1:9" ht="19.5" customHeight="1" x14ac:dyDescent="0.25">
      <c r="A30" s="229" t="s">
        <v>29</v>
      </c>
      <c r="B30" s="229"/>
      <c r="C30" s="229"/>
      <c r="D30" s="229"/>
      <c r="E30" s="229"/>
      <c r="F30" s="229"/>
      <c r="G30" s="229"/>
    </row>
    <row r="31" spans="1:9" ht="15.75" x14ac:dyDescent="0.25">
      <c r="A31" s="6"/>
      <c r="B31" s="10"/>
      <c r="C31" s="11"/>
      <c r="D31" s="11"/>
    </row>
    <row r="34" spans="7:7" x14ac:dyDescent="0.25">
      <c r="G34" s="26"/>
    </row>
  </sheetData>
  <mergeCells count="29">
    <mergeCell ref="A1:I1"/>
    <mergeCell ref="A2:I2"/>
    <mergeCell ref="A16:I16"/>
    <mergeCell ref="A24:I24"/>
    <mergeCell ref="H3:H4"/>
    <mergeCell ref="I3:I4"/>
    <mergeCell ref="H17:H18"/>
    <mergeCell ref="I17:I18"/>
    <mergeCell ref="B3:D3"/>
    <mergeCell ref="I6:I12"/>
    <mergeCell ref="H25:H26"/>
    <mergeCell ref="I25:I26"/>
    <mergeCell ref="E13:F13"/>
    <mergeCell ref="A22:G22"/>
    <mergeCell ref="A14:G14"/>
    <mergeCell ref="A13:C13"/>
    <mergeCell ref="A30:G30"/>
    <mergeCell ref="E3:G3"/>
    <mergeCell ref="A21:C21"/>
    <mergeCell ref="A29:C29"/>
    <mergeCell ref="A25:A26"/>
    <mergeCell ref="B25:D25"/>
    <mergeCell ref="A3:A4"/>
    <mergeCell ref="E29:G29"/>
    <mergeCell ref="E25:G25"/>
    <mergeCell ref="E21:G21"/>
    <mergeCell ref="A17:A18"/>
    <mergeCell ref="B17:D17"/>
    <mergeCell ref="E17:G17"/>
  </mergeCells>
  <phoneticPr fontId="6" type="noConversion"/>
  <printOptions horizontalCentered="1"/>
  <pageMargins left="0.39370078740157483" right="0.39370078740157483" top="1.1811023622047245" bottom="0.39370078740157483" header="0" footer="0"/>
  <pageSetup paperSize="9" scale="60" fitToHeight="4" orientation="landscape" r:id="rId1"/>
  <headerFooter alignWithMargins="0"/>
  <rowBreaks count="1" manualBreakCount="1">
    <brk id="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7"/>
  <sheetViews>
    <sheetView zoomScaleNormal="100" workbookViewId="0">
      <selection activeCell="P19" sqref="P19"/>
    </sheetView>
  </sheetViews>
  <sheetFormatPr defaultRowHeight="15" x14ac:dyDescent="0.25"/>
  <cols>
    <col min="1" max="1" width="7" style="7" customWidth="1"/>
    <col min="2" max="2" width="22.28515625" style="7" customWidth="1"/>
    <col min="3" max="3" width="12" style="7" customWidth="1"/>
    <col min="4" max="4" width="14.42578125" style="7" customWidth="1"/>
    <col min="5" max="5" width="11.42578125" style="7" customWidth="1"/>
    <col min="6" max="6" width="11.28515625" style="7" customWidth="1"/>
    <col min="7" max="8" width="11.28515625" style="7" hidden="1" customWidth="1"/>
    <col min="9" max="9" width="22.7109375" style="7" customWidth="1"/>
    <col min="10" max="10" width="12.42578125" style="7" customWidth="1"/>
    <col min="11" max="11" width="11.7109375" style="7" customWidth="1"/>
    <col min="12" max="12" width="11.85546875" style="7" customWidth="1"/>
    <col min="13" max="13" width="10" style="7" customWidth="1"/>
    <col min="14" max="15" width="10" style="7" hidden="1" customWidth="1"/>
    <col min="16" max="16384" width="9.140625" style="7"/>
  </cols>
  <sheetData>
    <row r="1" spans="1:16" s="96" customFormat="1" ht="36" customHeight="1" x14ac:dyDescent="0.2">
      <c r="A1" s="257" t="s">
        <v>115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6" s="96" customFormat="1" ht="15.75" x14ac:dyDescent="0.2">
      <c r="A2" s="254" t="s">
        <v>11</v>
      </c>
      <c r="B2" s="251" t="s">
        <v>117</v>
      </c>
      <c r="C2" s="252"/>
      <c r="D2" s="252"/>
      <c r="E2" s="252"/>
      <c r="F2" s="252"/>
      <c r="G2" s="252"/>
      <c r="H2" s="253"/>
      <c r="I2" s="251" t="s">
        <v>102</v>
      </c>
      <c r="J2" s="252"/>
      <c r="K2" s="252"/>
      <c r="L2" s="252"/>
      <c r="M2" s="252"/>
      <c r="N2" s="164"/>
      <c r="O2" s="165"/>
      <c r="P2" s="98"/>
    </row>
    <row r="3" spans="1:16" ht="36" customHeight="1" x14ac:dyDescent="0.25">
      <c r="A3" s="255"/>
      <c r="B3" s="258" t="s">
        <v>1</v>
      </c>
      <c r="C3" s="258" t="s">
        <v>12</v>
      </c>
      <c r="D3" s="260" t="s">
        <v>13</v>
      </c>
      <c r="E3" s="261"/>
      <c r="F3" s="261"/>
      <c r="G3" s="261"/>
      <c r="H3" s="262"/>
      <c r="I3" s="258" t="s">
        <v>1</v>
      </c>
      <c r="J3" s="258" t="s">
        <v>12</v>
      </c>
      <c r="K3" s="260" t="s">
        <v>13</v>
      </c>
      <c r="L3" s="261"/>
      <c r="M3" s="261"/>
      <c r="N3" s="162"/>
      <c r="O3" s="163"/>
      <c r="P3" s="99"/>
    </row>
    <row r="4" spans="1:16" ht="31.5" customHeight="1" x14ac:dyDescent="0.25">
      <c r="A4" s="256"/>
      <c r="B4" s="259"/>
      <c r="C4" s="259"/>
      <c r="D4" s="34" t="s">
        <v>107</v>
      </c>
      <c r="E4" s="34" t="s">
        <v>108</v>
      </c>
      <c r="F4" s="34" t="s">
        <v>109</v>
      </c>
      <c r="G4" s="34" t="s">
        <v>110</v>
      </c>
      <c r="H4" s="34" t="s">
        <v>111</v>
      </c>
      <c r="I4" s="259"/>
      <c r="J4" s="259"/>
      <c r="K4" s="34" t="s">
        <v>107</v>
      </c>
      <c r="L4" s="34" t="s">
        <v>108</v>
      </c>
      <c r="M4" s="34" t="s">
        <v>109</v>
      </c>
      <c r="N4" s="34" t="s">
        <v>110</v>
      </c>
      <c r="O4" s="34" t="s">
        <v>111</v>
      </c>
      <c r="P4" s="99"/>
    </row>
    <row r="5" spans="1:16" ht="15.75" x14ac:dyDescent="0.25">
      <c r="A5" s="34">
        <v>1</v>
      </c>
      <c r="B5" s="34">
        <f t="shared" ref="B5:H5" si="0">A5+1</f>
        <v>2</v>
      </c>
      <c r="C5" s="34">
        <f t="shared" si="0"/>
        <v>3</v>
      </c>
      <c r="D5" s="34">
        <f t="shared" si="0"/>
        <v>4</v>
      </c>
      <c r="E5" s="34">
        <v>4</v>
      </c>
      <c r="F5" s="34">
        <f t="shared" si="0"/>
        <v>5</v>
      </c>
      <c r="G5" s="34">
        <f t="shared" si="0"/>
        <v>6</v>
      </c>
      <c r="H5" s="34">
        <f t="shared" si="0"/>
        <v>7</v>
      </c>
      <c r="I5" s="34">
        <v>5</v>
      </c>
      <c r="J5" s="34">
        <v>6</v>
      </c>
      <c r="K5" s="34">
        <f t="shared" ref="K5" si="1">J5+1</f>
        <v>7</v>
      </c>
      <c r="L5" s="34">
        <v>7</v>
      </c>
      <c r="M5" s="34">
        <f t="shared" ref="M5" si="2">L5+1</f>
        <v>8</v>
      </c>
      <c r="N5" s="34">
        <f t="shared" ref="N5" si="3">M5+1</f>
        <v>9</v>
      </c>
      <c r="O5" s="34">
        <f t="shared" ref="O5" si="4">N5+1</f>
        <v>10</v>
      </c>
      <c r="P5" s="99"/>
    </row>
    <row r="6" spans="1:16" ht="39" customHeight="1" x14ac:dyDescent="0.25">
      <c r="A6" s="9" t="s">
        <v>4</v>
      </c>
      <c r="B6" s="97" t="s">
        <v>116</v>
      </c>
      <c r="C6" s="12" t="s">
        <v>2</v>
      </c>
      <c r="D6" s="13">
        <v>4216.8376782570094</v>
      </c>
      <c r="E6" s="13">
        <v>4402.1291633441142</v>
      </c>
      <c r="F6" s="13">
        <v>4385.3441745723503</v>
      </c>
      <c r="G6" s="13">
        <v>4169.6568166920879</v>
      </c>
      <c r="H6" s="13">
        <v>5155.6125021634698</v>
      </c>
      <c r="I6" s="97" t="s">
        <v>116</v>
      </c>
      <c r="J6" s="12" t="s">
        <v>2</v>
      </c>
      <c r="K6" s="13">
        <v>3963.2011500000003</v>
      </c>
      <c r="L6" s="13">
        <v>3715.4196899999997</v>
      </c>
      <c r="M6" s="13">
        <f>[21]Шмидт!$I$106+[21]Шмидт!$I$113</f>
        <v>7254.8128348</v>
      </c>
      <c r="N6" s="13"/>
      <c r="O6" s="13"/>
      <c r="P6" s="99"/>
    </row>
    <row r="7" spans="1:16" ht="15.75" x14ac:dyDescent="0.25">
      <c r="A7" s="6"/>
      <c r="B7" s="10"/>
      <c r="C7" s="11"/>
      <c r="D7" s="11"/>
    </row>
  </sheetData>
  <mergeCells count="10">
    <mergeCell ref="B2:H2"/>
    <mergeCell ref="A2:A4"/>
    <mergeCell ref="A1:L1"/>
    <mergeCell ref="I3:I4"/>
    <mergeCell ref="J3:J4"/>
    <mergeCell ref="B3:B4"/>
    <mergeCell ref="C3:C4"/>
    <mergeCell ref="D3:H3"/>
    <mergeCell ref="K3:M3"/>
    <mergeCell ref="I2:M2"/>
  </mergeCells>
  <printOptions horizontalCentered="1"/>
  <pageMargins left="1.1811023622047245" right="0.39370078740157483" top="0.39370078740157483" bottom="0.39370078740157483" header="0" footer="0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R21"/>
  <sheetViews>
    <sheetView tabSelected="1" topLeftCell="A4" zoomScale="90" zoomScaleNormal="90" workbookViewId="0">
      <selection sqref="A1:Q1"/>
    </sheetView>
  </sheetViews>
  <sheetFormatPr defaultRowHeight="15" x14ac:dyDescent="0.25"/>
  <cols>
    <col min="1" max="1" width="5.85546875" style="7" customWidth="1"/>
    <col min="2" max="2" width="61.7109375" style="7" customWidth="1"/>
    <col min="3" max="3" width="14.28515625" style="7" customWidth="1"/>
    <col min="4" max="5" width="11.42578125" style="7" customWidth="1"/>
    <col min="6" max="6" width="13.140625" style="7" customWidth="1"/>
    <col min="7" max="7" width="30.85546875" style="7" customWidth="1"/>
    <col min="8" max="9" width="11.42578125" style="7" customWidth="1"/>
    <col min="10" max="10" width="13" style="7" customWidth="1"/>
    <col min="11" max="11" width="28.5703125" style="7" customWidth="1"/>
    <col min="12" max="13" width="11.28515625" style="7" customWidth="1"/>
    <col min="14" max="14" width="16.140625" style="7" customWidth="1"/>
    <col min="15" max="15" width="25.28515625" style="7" customWidth="1"/>
    <col min="16" max="17" width="11.28515625" style="7" hidden="1" customWidth="1"/>
    <col min="18" max="16384" width="9.140625" style="7"/>
  </cols>
  <sheetData>
    <row r="1" spans="1:18" ht="33.75" customHeight="1" x14ac:dyDescent="0.25">
      <c r="A1" s="274" t="s">
        <v>118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8" ht="20.25" customHeight="1" x14ac:dyDescent="0.25">
      <c r="A2" s="275" t="s">
        <v>119</v>
      </c>
      <c r="B2" s="275" t="s">
        <v>1</v>
      </c>
      <c r="C2" s="275" t="s">
        <v>12</v>
      </c>
      <c r="D2" s="266" t="s">
        <v>40</v>
      </c>
      <c r="E2" s="267"/>
      <c r="F2" s="267"/>
      <c r="G2" s="268"/>
      <c r="H2" s="266" t="s">
        <v>40</v>
      </c>
      <c r="I2" s="267"/>
      <c r="J2" s="267"/>
      <c r="K2" s="268"/>
      <c r="L2" s="266" t="s">
        <v>40</v>
      </c>
      <c r="M2" s="267"/>
      <c r="N2" s="267"/>
      <c r="O2" s="268"/>
      <c r="P2" s="166"/>
      <c r="Q2" s="167"/>
      <c r="R2" s="99"/>
    </row>
    <row r="3" spans="1:18" ht="21.75" customHeight="1" x14ac:dyDescent="0.25">
      <c r="A3" s="276"/>
      <c r="B3" s="276"/>
      <c r="C3" s="276"/>
      <c r="D3" s="269" t="s">
        <v>120</v>
      </c>
      <c r="E3" s="270"/>
      <c r="F3" s="270"/>
      <c r="G3" s="271"/>
      <c r="H3" s="269" t="s">
        <v>120</v>
      </c>
      <c r="I3" s="270"/>
      <c r="J3" s="270"/>
      <c r="K3" s="271"/>
      <c r="L3" s="269" t="s">
        <v>120</v>
      </c>
      <c r="M3" s="270"/>
      <c r="N3" s="270"/>
      <c r="O3" s="271"/>
      <c r="P3" s="168"/>
      <c r="Q3" s="169"/>
      <c r="R3" s="99"/>
    </row>
    <row r="4" spans="1:18" ht="19.5" customHeight="1" x14ac:dyDescent="0.25">
      <c r="A4" s="276"/>
      <c r="B4" s="276"/>
      <c r="C4" s="276"/>
      <c r="D4" s="260" t="s">
        <v>107</v>
      </c>
      <c r="E4" s="262"/>
      <c r="F4" s="272" t="s">
        <v>131</v>
      </c>
      <c r="G4" s="272" t="s">
        <v>130</v>
      </c>
      <c r="H4" s="260" t="s">
        <v>108</v>
      </c>
      <c r="I4" s="262"/>
      <c r="J4" s="272" t="s">
        <v>131</v>
      </c>
      <c r="K4" s="272" t="s">
        <v>130</v>
      </c>
      <c r="L4" s="260" t="s">
        <v>108</v>
      </c>
      <c r="M4" s="262"/>
      <c r="N4" s="272" t="s">
        <v>131</v>
      </c>
      <c r="O4" s="272" t="s">
        <v>130</v>
      </c>
      <c r="P4" s="34" t="s">
        <v>110</v>
      </c>
      <c r="Q4" s="34" t="s">
        <v>111</v>
      </c>
      <c r="R4" s="99"/>
    </row>
    <row r="5" spans="1:18" ht="18.75" customHeight="1" x14ac:dyDescent="0.25">
      <c r="A5" s="277"/>
      <c r="B5" s="277"/>
      <c r="C5" s="277"/>
      <c r="D5" s="34" t="s">
        <v>57</v>
      </c>
      <c r="E5" s="34" t="s">
        <v>58</v>
      </c>
      <c r="F5" s="273"/>
      <c r="G5" s="273"/>
      <c r="H5" s="158" t="s">
        <v>57</v>
      </c>
      <c r="I5" s="158" t="s">
        <v>58</v>
      </c>
      <c r="J5" s="273"/>
      <c r="K5" s="273"/>
      <c r="L5" s="192" t="s">
        <v>57</v>
      </c>
      <c r="M5" s="192" t="s">
        <v>58</v>
      </c>
      <c r="N5" s="273"/>
      <c r="O5" s="273"/>
      <c r="P5" s="34" t="s">
        <v>57</v>
      </c>
      <c r="Q5" s="34" t="s">
        <v>57</v>
      </c>
      <c r="R5" s="99"/>
    </row>
    <row r="6" spans="1:18" ht="15" customHeight="1" x14ac:dyDescent="0.25">
      <c r="A6" s="25">
        <v>1</v>
      </c>
      <c r="B6" s="100">
        <f t="shared" ref="B6:Q6" si="0">A6+1</f>
        <v>2</v>
      </c>
      <c r="C6" s="100">
        <f t="shared" si="0"/>
        <v>3</v>
      </c>
      <c r="D6" s="100">
        <f t="shared" si="0"/>
        <v>4</v>
      </c>
      <c r="E6" s="100">
        <v>5</v>
      </c>
      <c r="F6" s="100">
        <v>6</v>
      </c>
      <c r="G6" s="100">
        <v>7</v>
      </c>
      <c r="H6" s="100">
        <v>8</v>
      </c>
      <c r="I6" s="100">
        <v>9</v>
      </c>
      <c r="J6" s="100">
        <v>10</v>
      </c>
      <c r="K6" s="100">
        <v>11</v>
      </c>
      <c r="L6" s="159">
        <v>12</v>
      </c>
      <c r="M6" s="193">
        <v>13</v>
      </c>
      <c r="N6" s="193">
        <v>14</v>
      </c>
      <c r="O6" s="193">
        <v>15</v>
      </c>
      <c r="P6" s="100">
        <f>L6+1</f>
        <v>13</v>
      </c>
      <c r="Q6" s="100">
        <f t="shared" si="0"/>
        <v>14</v>
      </c>
      <c r="R6" s="99"/>
    </row>
    <row r="7" spans="1:18" ht="20.25" customHeight="1" x14ac:dyDescent="0.25">
      <c r="A7" s="101" t="s">
        <v>32</v>
      </c>
      <c r="B7" s="170" t="s">
        <v>20</v>
      </c>
      <c r="C7" s="171"/>
      <c r="D7" s="171"/>
      <c r="E7" s="171"/>
      <c r="F7" s="171"/>
      <c r="G7" s="172"/>
      <c r="H7" s="171"/>
      <c r="I7" s="171"/>
      <c r="J7" s="171"/>
      <c r="K7" s="172"/>
      <c r="L7" s="171"/>
      <c r="M7" s="171"/>
      <c r="N7" s="171"/>
      <c r="O7" s="171"/>
      <c r="P7" s="171"/>
      <c r="Q7" s="172"/>
      <c r="R7" s="99"/>
    </row>
    <row r="8" spans="1:18" s="107" customFormat="1" ht="47.25" x14ac:dyDescent="0.25">
      <c r="A8" s="102" t="s">
        <v>34</v>
      </c>
      <c r="B8" s="103" t="s">
        <v>21</v>
      </c>
      <c r="C8" s="104" t="s">
        <v>3</v>
      </c>
      <c r="D8" s="111">
        <f>D9/D10*100</f>
        <v>100</v>
      </c>
      <c r="E8" s="149">
        <f t="shared" ref="E8" si="1">E9/E10*100</f>
        <v>100</v>
      </c>
      <c r="F8" s="149">
        <f>E8-D8</f>
        <v>0</v>
      </c>
      <c r="G8" s="106"/>
      <c r="H8" s="173">
        <f>H9/H10*100</f>
        <v>100</v>
      </c>
      <c r="I8" s="182">
        <v>100</v>
      </c>
      <c r="J8" s="182">
        <f>I8-H8</f>
        <v>0</v>
      </c>
      <c r="K8" s="183"/>
      <c r="L8" s="182">
        <v>100</v>
      </c>
      <c r="M8" s="182">
        <v>100</v>
      </c>
      <c r="N8" s="182"/>
      <c r="O8" s="182"/>
      <c r="P8" s="105">
        <f>P9/P10*100</f>
        <v>100</v>
      </c>
      <c r="Q8" s="106">
        <f>Q9/Q10*100</f>
        <v>100</v>
      </c>
      <c r="R8" s="156"/>
    </row>
    <row r="9" spans="1:18" ht="23.25" customHeight="1" x14ac:dyDescent="0.25">
      <c r="A9" s="108" t="s">
        <v>14</v>
      </c>
      <c r="B9" s="109" t="s">
        <v>41</v>
      </c>
      <c r="C9" s="110" t="s">
        <v>39</v>
      </c>
      <c r="D9" s="111">
        <v>33.117021999999999</v>
      </c>
      <c r="E9" s="149">
        <f>'раздел 2'!G9/1000</f>
        <v>24.803086999999998</v>
      </c>
      <c r="F9" s="149">
        <f t="shared" ref="F9:F13" si="2">E9-D9</f>
        <v>-8.3139350000000007</v>
      </c>
      <c r="G9" s="113"/>
      <c r="H9" s="149">
        <v>33.117021999999999</v>
      </c>
      <c r="I9" s="149">
        <f>'раздел 2'!K9/1000</f>
        <v>25.452462000000001</v>
      </c>
      <c r="J9" s="149">
        <f>I9-H9</f>
        <v>-7.664559999999998</v>
      </c>
      <c r="K9" s="184"/>
      <c r="L9" s="149">
        <v>23.242819999999998</v>
      </c>
      <c r="M9" s="149">
        <v>23.705718999999998</v>
      </c>
      <c r="N9" s="149"/>
      <c r="O9" s="149"/>
      <c r="P9" s="112">
        <v>33.117021999999999</v>
      </c>
      <c r="Q9" s="113">
        <v>33.117021999999999</v>
      </c>
      <c r="R9" s="99"/>
    </row>
    <row r="10" spans="1:18" ht="47.25" x14ac:dyDescent="0.25">
      <c r="A10" s="114" t="s">
        <v>15</v>
      </c>
      <c r="B10" s="109" t="s">
        <v>42</v>
      </c>
      <c r="C10" s="110" t="s">
        <v>39</v>
      </c>
      <c r="D10" s="111">
        <v>33.117021999999999</v>
      </c>
      <c r="E10" s="149">
        <f>E9</f>
        <v>24.803086999999998</v>
      </c>
      <c r="F10" s="149">
        <f t="shared" si="2"/>
        <v>-8.3139350000000007</v>
      </c>
      <c r="G10" s="113"/>
      <c r="H10" s="149">
        <v>33.117021999999999</v>
      </c>
      <c r="I10" s="149">
        <f>I9</f>
        <v>25.452462000000001</v>
      </c>
      <c r="J10" s="149">
        <f t="shared" ref="J10:J13" si="3">I10-H10</f>
        <v>-7.664559999999998</v>
      </c>
      <c r="K10" s="184"/>
      <c r="L10" s="149">
        <v>23.242819999999998</v>
      </c>
      <c r="M10" s="149">
        <v>23.705718999999998</v>
      </c>
      <c r="N10" s="149"/>
      <c r="O10" s="149"/>
      <c r="P10" s="112">
        <v>33.117021999999999</v>
      </c>
      <c r="Q10" s="113">
        <v>33.117021999999999</v>
      </c>
      <c r="R10" s="99"/>
    </row>
    <row r="11" spans="1:18" ht="94.5" x14ac:dyDescent="0.25">
      <c r="A11" s="108" t="s">
        <v>38</v>
      </c>
      <c r="B11" s="109" t="s">
        <v>28</v>
      </c>
      <c r="C11" s="110" t="s">
        <v>3</v>
      </c>
      <c r="D11" s="111">
        <f>D12/D13*100</f>
        <v>100</v>
      </c>
      <c r="E11" s="149">
        <f t="shared" ref="E11" si="4">E12/E13*100</f>
        <v>100</v>
      </c>
      <c r="F11" s="149">
        <f>E11-D11</f>
        <v>0</v>
      </c>
      <c r="G11" s="113"/>
      <c r="H11" s="149">
        <f>H12/H13*100</f>
        <v>100</v>
      </c>
      <c r="I11" s="149">
        <f>I12/I13*100</f>
        <v>100</v>
      </c>
      <c r="J11" s="149">
        <f t="shared" si="3"/>
        <v>0</v>
      </c>
      <c r="K11" s="184"/>
      <c r="L11" s="149">
        <v>100</v>
      </c>
      <c r="M11" s="149">
        <v>100</v>
      </c>
      <c r="N11" s="149"/>
      <c r="O11" s="149"/>
      <c r="P11" s="112">
        <f>P12/P13*100</f>
        <v>100</v>
      </c>
      <c r="Q11" s="113">
        <f>Q12/Q13*100</f>
        <v>100</v>
      </c>
      <c r="R11" s="99"/>
    </row>
    <row r="12" spans="1:18" ht="55.5" customHeight="1" x14ac:dyDescent="0.25">
      <c r="A12" s="108" t="s">
        <v>16</v>
      </c>
      <c r="B12" s="109" t="s">
        <v>43</v>
      </c>
      <c r="C12" s="110" t="s">
        <v>33</v>
      </c>
      <c r="D12" s="115">
        <v>18</v>
      </c>
      <c r="E12" s="150">
        <v>22</v>
      </c>
      <c r="F12" s="150">
        <f t="shared" si="2"/>
        <v>4</v>
      </c>
      <c r="G12" s="117"/>
      <c r="H12" s="150">
        <v>18</v>
      </c>
      <c r="I12" s="191">
        <v>5</v>
      </c>
      <c r="J12" s="149">
        <f t="shared" si="3"/>
        <v>-13</v>
      </c>
      <c r="K12" s="185"/>
      <c r="L12" s="150">
        <v>12</v>
      </c>
      <c r="M12" s="150">
        <v>12</v>
      </c>
      <c r="N12" s="150"/>
      <c r="O12" s="150"/>
      <c r="P12" s="116">
        <v>18</v>
      </c>
      <c r="Q12" s="117">
        <v>18</v>
      </c>
      <c r="R12" s="99"/>
    </row>
    <row r="13" spans="1:18" ht="21" customHeight="1" x14ac:dyDescent="0.25">
      <c r="A13" s="118" t="s">
        <v>35</v>
      </c>
      <c r="B13" s="103" t="s">
        <v>44</v>
      </c>
      <c r="C13" s="104" t="s">
        <v>33</v>
      </c>
      <c r="D13" s="119">
        <v>18</v>
      </c>
      <c r="E13" s="151">
        <v>22</v>
      </c>
      <c r="F13" s="151">
        <f t="shared" si="2"/>
        <v>4</v>
      </c>
      <c r="G13" s="121"/>
      <c r="H13" s="151">
        <v>18</v>
      </c>
      <c r="I13" s="151">
        <v>5</v>
      </c>
      <c r="J13" s="149">
        <f t="shared" si="3"/>
        <v>-13</v>
      </c>
      <c r="K13" s="186"/>
      <c r="L13" s="151">
        <v>12</v>
      </c>
      <c r="M13" s="151">
        <v>12</v>
      </c>
      <c r="N13" s="151"/>
      <c r="O13" s="151"/>
      <c r="P13" s="120">
        <v>18</v>
      </c>
      <c r="Q13" s="121">
        <v>18</v>
      </c>
      <c r="R13" s="99"/>
    </row>
    <row r="14" spans="1:18" ht="21" customHeight="1" x14ac:dyDescent="0.25">
      <c r="A14" s="122" t="s">
        <v>36</v>
      </c>
      <c r="B14" s="278" t="s">
        <v>22</v>
      </c>
      <c r="C14" s="279"/>
      <c r="D14" s="279"/>
      <c r="E14" s="279"/>
      <c r="F14" s="279"/>
      <c r="G14" s="280"/>
      <c r="H14" s="171"/>
      <c r="I14" s="171"/>
      <c r="J14" s="171"/>
      <c r="K14" s="172"/>
      <c r="L14" s="171"/>
      <c r="M14" s="171"/>
      <c r="N14" s="171"/>
      <c r="O14" s="171"/>
      <c r="P14" s="171"/>
      <c r="Q14" s="172"/>
      <c r="R14" s="99"/>
    </row>
    <row r="15" spans="1:18" ht="36" customHeight="1" x14ac:dyDescent="0.25">
      <c r="A15" s="123">
        <v>1</v>
      </c>
      <c r="B15" s="124" t="s">
        <v>121</v>
      </c>
      <c r="C15" s="104" t="s">
        <v>17</v>
      </c>
      <c r="D15" s="111">
        <f>D16/D17</f>
        <v>2.1430484864720065</v>
      </c>
      <c r="E15" s="149">
        <v>2.1</v>
      </c>
      <c r="F15" s="150">
        <f t="shared" ref="F15:F21" si="5">E15-D15</f>
        <v>-4.3048486472006431E-2</v>
      </c>
      <c r="G15" s="176"/>
      <c r="H15" s="149">
        <f>H16/H17</f>
        <v>0</v>
      </c>
      <c r="I15" s="149">
        <f>I16/I17</f>
        <v>0</v>
      </c>
      <c r="J15" s="182">
        <f>I15-H15</f>
        <v>0</v>
      </c>
      <c r="K15" s="184"/>
      <c r="L15" s="149">
        <v>0</v>
      </c>
      <c r="M15" s="149">
        <v>0</v>
      </c>
      <c r="N15" s="149"/>
      <c r="O15" s="149"/>
      <c r="P15" s="112">
        <f>P16/P17</f>
        <v>0</v>
      </c>
      <c r="Q15" s="113">
        <f>Q16/Q17</f>
        <v>0</v>
      </c>
      <c r="R15" s="99"/>
    </row>
    <row r="16" spans="1:18" ht="15.75" x14ac:dyDescent="0.25">
      <c r="A16" s="108" t="s">
        <v>14</v>
      </c>
      <c r="B16" s="125" t="s">
        <v>45</v>
      </c>
      <c r="C16" s="110" t="s">
        <v>33</v>
      </c>
      <c r="D16" s="126">
        <v>8</v>
      </c>
      <c r="E16" s="152">
        <v>8</v>
      </c>
      <c r="F16" s="150">
        <f t="shared" si="5"/>
        <v>0</v>
      </c>
      <c r="G16" s="177"/>
      <c r="H16" s="174">
        <v>0</v>
      </c>
      <c r="I16" s="174">
        <v>0</v>
      </c>
      <c r="J16" s="149">
        <f>I16-H16</f>
        <v>0</v>
      </c>
      <c r="K16" s="187"/>
      <c r="L16" s="174">
        <v>0</v>
      </c>
      <c r="M16" s="174">
        <v>0</v>
      </c>
      <c r="N16" s="174"/>
      <c r="O16" s="174"/>
      <c r="P16" s="127">
        <v>0</v>
      </c>
      <c r="Q16" s="128">
        <v>0</v>
      </c>
      <c r="R16" s="99"/>
    </row>
    <row r="17" spans="1:18" ht="18.75" customHeight="1" x14ac:dyDescent="0.25">
      <c r="A17" s="118" t="s">
        <v>15</v>
      </c>
      <c r="B17" s="129" t="s">
        <v>46</v>
      </c>
      <c r="C17" s="130" t="s">
        <v>37</v>
      </c>
      <c r="D17" s="131">
        <v>3.7330000000000001</v>
      </c>
      <c r="E17" s="153">
        <v>3.7330000000000001</v>
      </c>
      <c r="F17" s="150">
        <f t="shared" si="5"/>
        <v>0</v>
      </c>
      <c r="G17" s="178"/>
      <c r="H17" s="175">
        <v>3.7936000000000001</v>
      </c>
      <c r="I17" s="175">
        <v>3.2378</v>
      </c>
      <c r="J17" s="149">
        <f t="shared" ref="J17" si="6">I17-H17</f>
        <v>-0.55580000000000007</v>
      </c>
      <c r="K17" s="188"/>
      <c r="L17" s="175">
        <v>3.7936000000000001</v>
      </c>
      <c r="M17" s="175">
        <v>3.238</v>
      </c>
      <c r="N17" s="175"/>
      <c r="O17" s="175"/>
      <c r="P17" s="132">
        <f>L17</f>
        <v>3.7936000000000001</v>
      </c>
      <c r="Q17" s="133">
        <f>P17</f>
        <v>3.7936000000000001</v>
      </c>
      <c r="R17" s="99"/>
    </row>
    <row r="18" spans="1:18" ht="15.75" customHeight="1" x14ac:dyDescent="0.25">
      <c r="A18" s="101" t="s">
        <v>122</v>
      </c>
      <c r="B18" s="170" t="s">
        <v>123</v>
      </c>
      <c r="C18" s="171"/>
      <c r="D18" s="171"/>
      <c r="E18" s="171"/>
      <c r="F18" s="171"/>
      <c r="G18" s="172"/>
      <c r="H18" s="171"/>
      <c r="I18" s="171"/>
      <c r="J18" s="171"/>
      <c r="K18" s="172"/>
      <c r="L18" s="171"/>
      <c r="M18" s="171"/>
      <c r="N18" s="171"/>
      <c r="O18" s="171"/>
      <c r="P18" s="171"/>
      <c r="Q18" s="172"/>
      <c r="R18" s="99"/>
    </row>
    <row r="19" spans="1:18" ht="47.25" customHeight="1" x14ac:dyDescent="0.25">
      <c r="A19" s="134" t="s">
        <v>34</v>
      </c>
      <c r="B19" s="135" t="s">
        <v>124</v>
      </c>
      <c r="C19" s="104" t="s">
        <v>125</v>
      </c>
      <c r="D19" s="136">
        <f>D20/D21</f>
        <v>4.6048826491705684E-2</v>
      </c>
      <c r="E19" s="154"/>
      <c r="F19" s="157">
        <f t="shared" si="5"/>
        <v>-4.6048826491705684E-2</v>
      </c>
      <c r="G19" s="263" t="s">
        <v>132</v>
      </c>
      <c r="H19" s="154">
        <f>H20/H21</f>
        <v>4.6048826491705684E-2</v>
      </c>
      <c r="I19" s="189">
        <v>0</v>
      </c>
      <c r="J19" s="182">
        <f>I19-H19</f>
        <v>-4.6048826491705684E-2</v>
      </c>
      <c r="K19" s="263" t="s">
        <v>132</v>
      </c>
      <c r="L19" s="154">
        <v>4.6048826491705684E-2</v>
      </c>
      <c r="M19" s="154">
        <v>0</v>
      </c>
      <c r="N19" s="154"/>
      <c r="O19" s="263" t="s">
        <v>132</v>
      </c>
      <c r="P19" s="137">
        <f>P20/P21</f>
        <v>4.6048826491705684E-2</v>
      </c>
      <c r="Q19" s="138">
        <f>Q20/Q21</f>
        <v>4.6048826491705684E-2</v>
      </c>
      <c r="R19" s="99"/>
    </row>
    <row r="20" spans="1:18" ht="31.5" x14ac:dyDescent="0.25">
      <c r="A20" s="108" t="s">
        <v>14</v>
      </c>
      <c r="B20" s="139" t="s">
        <v>126</v>
      </c>
      <c r="C20" s="104" t="s">
        <v>127</v>
      </c>
      <c r="D20" s="111">
        <v>1.5249999999999999</v>
      </c>
      <c r="E20" s="149"/>
      <c r="F20" s="149">
        <f t="shared" si="5"/>
        <v>-1.5249999999999999</v>
      </c>
      <c r="G20" s="264"/>
      <c r="H20" s="179">
        <v>1.5249999999999999</v>
      </c>
      <c r="I20" s="179">
        <v>0</v>
      </c>
      <c r="J20" s="149">
        <f>I20-H20</f>
        <v>-1.5249999999999999</v>
      </c>
      <c r="K20" s="264"/>
      <c r="L20" s="179">
        <v>1.0703045853579467</v>
      </c>
      <c r="M20" s="179">
        <v>0</v>
      </c>
      <c r="N20" s="179"/>
      <c r="O20" s="264"/>
      <c r="P20" s="140">
        <f>L20</f>
        <v>1.0703045853579467</v>
      </c>
      <c r="Q20" s="141">
        <f t="shared" ref="Q20:Q21" si="7">P20</f>
        <v>1.0703045853579467</v>
      </c>
      <c r="R20" s="99"/>
    </row>
    <row r="21" spans="1:18" ht="15.75" x14ac:dyDescent="0.25">
      <c r="A21" s="142" t="s">
        <v>15</v>
      </c>
      <c r="B21" s="143" t="s">
        <v>128</v>
      </c>
      <c r="C21" s="130" t="s">
        <v>39</v>
      </c>
      <c r="D21" s="144">
        <f>D9</f>
        <v>33.117021999999999</v>
      </c>
      <c r="E21" s="155"/>
      <c r="F21" s="145">
        <f t="shared" si="5"/>
        <v>-33.117021999999999</v>
      </c>
      <c r="G21" s="265"/>
      <c r="H21" s="155">
        <v>33.117021999999999</v>
      </c>
      <c r="I21" s="190">
        <v>0</v>
      </c>
      <c r="J21" s="149">
        <f t="shared" ref="J21" si="8">I21-H21</f>
        <v>-33.117021999999999</v>
      </c>
      <c r="K21" s="265"/>
      <c r="L21" s="155">
        <v>23.242819999999998</v>
      </c>
      <c r="M21" s="155">
        <v>0</v>
      </c>
      <c r="N21" s="155"/>
      <c r="O21" s="265"/>
      <c r="P21" s="145">
        <f>L21</f>
        <v>23.242819999999998</v>
      </c>
      <c r="Q21" s="146">
        <f t="shared" si="7"/>
        <v>23.242819999999998</v>
      </c>
      <c r="R21" s="99"/>
    </row>
  </sheetData>
  <mergeCells count="23">
    <mergeCell ref="G19:G21"/>
    <mergeCell ref="F4:F5"/>
    <mergeCell ref="G4:G5"/>
    <mergeCell ref="A1:Q1"/>
    <mergeCell ref="A2:A5"/>
    <mergeCell ref="B2:B5"/>
    <mergeCell ref="C2:C5"/>
    <mergeCell ref="D4:E4"/>
    <mergeCell ref="D2:G2"/>
    <mergeCell ref="D3:G3"/>
    <mergeCell ref="B14:G14"/>
    <mergeCell ref="H2:K2"/>
    <mergeCell ref="H3:K3"/>
    <mergeCell ref="H4:I4"/>
    <mergeCell ref="J4:J5"/>
    <mergeCell ref="K4:K5"/>
    <mergeCell ref="O19:O21"/>
    <mergeCell ref="K19:K21"/>
    <mergeCell ref="L2:O2"/>
    <mergeCell ref="L3:O3"/>
    <mergeCell ref="L4:M4"/>
    <mergeCell ref="N4:N5"/>
    <mergeCell ref="O4:O5"/>
  </mergeCells>
  <printOptions horizontalCentered="1"/>
  <pageMargins left="0.39370078740157483" right="0.39370078740157483" top="1.1811023622047245" bottom="0.39370078740157483" header="0" footer="0"/>
  <pageSetup paperSize="9" scale="74" orientation="landscape" r:id="rId1"/>
  <headerFooter alignWithMargins="0"/>
  <colBreaks count="1" manualBreakCount="1">
    <brk id="7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раздел 5</vt:lpstr>
      <vt:lpstr>'раздел 2'!Область_печати</vt:lpstr>
      <vt:lpstr>'раздел 4'!Область_печати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2021-05-14T03:56:02Z</cp:lastPrinted>
  <dcterms:created xsi:type="dcterms:W3CDTF">1996-10-08T23:32:33Z</dcterms:created>
  <dcterms:modified xsi:type="dcterms:W3CDTF">2022-05-20T03:54:16Z</dcterms:modified>
</cp:coreProperties>
</file>