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14400" yWindow="120" windowWidth="14100" windowHeight="12435" tabRatio="830"/>
  </bookViews>
  <sheets>
    <sheet name="раздел 1" sheetId="33" r:id="rId1"/>
    <sheet name="раздел 2" sheetId="40" r:id="rId2"/>
    <sheet name="раздел 3" sheetId="31" r:id="rId3"/>
    <sheet name="раздел 4" sheetId="41" r:id="rId4"/>
    <sheet name="раздел 5" sheetId="35" r:id="rId5"/>
  </sheets>
  <definedNames>
    <definedName name="_xlnm.Print_Titles" localSheetId="1">'раздел 2'!$A:$C</definedName>
    <definedName name="_xlnm.Print_Area" localSheetId="1">'раздел 2'!$A$1:$AA$37</definedName>
  </definedNames>
  <calcPr calcId="145621"/>
</workbook>
</file>

<file path=xl/calcChain.xml><?xml version="1.0" encoding="utf-8"?>
<calcChain xmlns="http://schemas.openxmlformats.org/spreadsheetml/2006/main">
  <c r="L38" i="40" l="1"/>
  <c r="U38" i="40" l="1"/>
  <c r="V38" i="40"/>
  <c r="W38" i="40"/>
  <c r="T38" i="40" l="1"/>
  <c r="X38" i="40"/>
  <c r="B6" i="35" l="1"/>
  <c r="C6" i="35" s="1"/>
  <c r="D6" i="35" s="1"/>
  <c r="B7" i="40" l="1"/>
  <c r="C7" i="40" s="1"/>
  <c r="D7" i="40" s="1"/>
  <c r="Q38" i="40" l="1"/>
  <c r="M38" i="40"/>
  <c r="R38" i="40" l="1"/>
  <c r="S38" i="40"/>
  <c r="P38" i="40"/>
  <c r="AA38" i="40"/>
  <c r="Y38" i="40"/>
  <c r="Z38" i="40"/>
  <c r="N38" i="40"/>
  <c r="O38" i="40" l="1"/>
</calcChain>
</file>

<file path=xl/sharedStrings.xml><?xml version="1.0" encoding="utf-8"?>
<sst xmlns="http://schemas.openxmlformats.org/spreadsheetml/2006/main" count="305" uniqueCount="135">
  <si>
    <t>прочим потребителям</t>
  </si>
  <si>
    <t>Наименование показателя</t>
  </si>
  <si>
    <t>тыс. руб.</t>
  </si>
  <si>
    <t>%</t>
  </si>
  <si>
    <t>1.</t>
  </si>
  <si>
    <t>2.</t>
  </si>
  <si>
    <t>3.</t>
  </si>
  <si>
    <t>Участок Угольные Копи</t>
  </si>
  <si>
    <t>Участок Беринговский</t>
  </si>
  <si>
    <t>№           п/п</t>
  </si>
  <si>
    <t>Наименование мероприятий</t>
  </si>
  <si>
    <t>Финансовые потребности на реализацию мероприятия, тыс.руб.</t>
  </si>
  <si>
    <t>Итого:</t>
  </si>
  <si>
    <t>№              п/п</t>
  </si>
  <si>
    <t>Единица измерения</t>
  </si>
  <si>
    <t>Показатели качества воды</t>
  </si>
  <si>
    <t>1.1</t>
  </si>
  <si>
    <t>1.2</t>
  </si>
  <si>
    <t>Показатели надежности и бесперебойности водоснабжения</t>
  </si>
  <si>
    <t>ед./км</t>
  </si>
  <si>
    <t>1</t>
  </si>
  <si>
    <t>ед.</t>
  </si>
  <si>
    <t>общее количество отобранных проб</t>
  </si>
  <si>
    <t>протяженность водопроводной сети</t>
  </si>
  <si>
    <t>км</t>
  </si>
  <si>
    <t>I</t>
  </si>
  <si>
    <t>II</t>
  </si>
  <si>
    <t>III</t>
  </si>
  <si>
    <t>Значение показателя</t>
  </si>
  <si>
    <t>тыс.куб.м</t>
  </si>
  <si>
    <t xml:space="preserve">Наименование показателей   </t>
  </si>
  <si>
    <t>Единицы измерения</t>
  </si>
  <si>
    <t>Показатели производственной деятельности</t>
  </si>
  <si>
    <t>куб.м</t>
  </si>
  <si>
    <t>* План мероприятий по ремонту объектов централизованной системы горячего водоснабжения организацией не представлен</t>
  </si>
  <si>
    <t>* План мероприятий, направленных на улучшение качества горячей воды, организацией не представлен</t>
  </si>
  <si>
    <t>доля проб горячей воды в тепловой сети или в сети горячего водоснабжения, не соответствующих установленным требованиям (за исключением температуры), в общем объеме проб, отобранных по результатам производственного контроля качества горячей воды</t>
  </si>
  <si>
    <t>количество проб горячей воды, отобранных по результатам производственного контроля, не соответствующих установленным требованиям</t>
  </si>
  <si>
    <t>количество перерывов в подаче воды, зафиксированных в определенных  договором горячего водоснабжения или договором транспортировки  горячей воды местах исполнения обязательств организации, осуществляющей горячее водоснабжение по подаче  горячей воды, определенных в соответствии с указанными договорами, произошедших в результате аварий, повреждений и иных технологических нарушений на объектах централизованной системы горячего водоснабжения, принадлежащих организации, осуществляющей горячее водоснабжение (без плановых ремонтов)</t>
  </si>
  <si>
    <t>Показатели энергетической эффективности использования ресурсов</t>
  </si>
  <si>
    <t>удельное количество тепловой энергии, расходуемое на подогрев горячей воды</t>
  </si>
  <si>
    <t>Гкал/куб.м</t>
  </si>
  <si>
    <t>общее количество тепловой энергии, расходуемое на подогрев горячей воды</t>
  </si>
  <si>
    <t>тыс.Гкал</t>
  </si>
  <si>
    <t>объем подогретой горячей воды</t>
  </si>
  <si>
    <t>показатель надежности и бесперебойности централизованной системы горячего водоснабжения</t>
  </si>
  <si>
    <t>Раздел 1.  Паспорт производственной программы</t>
  </si>
  <si>
    <t>Наименование регулируемой организации</t>
  </si>
  <si>
    <t>Местонахождение регулируемой организации</t>
  </si>
  <si>
    <t>Наименование уполномоченного органа</t>
  </si>
  <si>
    <t>Комитет государственного регулирования цен и тарифов Чукотского автономного округа</t>
  </si>
  <si>
    <t>Местонахождение уполномоченного органа</t>
  </si>
  <si>
    <t>689000, Чукотский автономный округ, г. Анадырь, ул. Отке, 4</t>
  </si>
  <si>
    <t>ГП ЧАО "Чукоткоммунхоз"</t>
  </si>
  <si>
    <t>689000, Чукотский автономный округ, г. Анадырь, ул. Рультытегина, д.24</t>
  </si>
  <si>
    <t>ОТЧЕТ ОБ ИСПОЛНЕНИИ ПРОИЗВОДСТВЕННОЙ ПРОГРАММЫ</t>
  </si>
  <si>
    <t>Раздел 2. Баланс водоснабжения (горячая вода (горячее водоснабжение))</t>
  </si>
  <si>
    <t>№    п/п</t>
  </si>
  <si>
    <t>план</t>
  </si>
  <si>
    <t>факт</t>
  </si>
  <si>
    <t>год</t>
  </si>
  <si>
    <t>1 полугодие</t>
  </si>
  <si>
    <t>2 полугодие</t>
  </si>
  <si>
    <t>3.1.</t>
  </si>
  <si>
    <t>участок Угольные Копи</t>
  </si>
  <si>
    <t>участок Беринговский</t>
  </si>
  <si>
    <r>
      <t>Раздел 3. Перечень мероприятий по ремонту объектов централизованной системы горячего</t>
    </r>
    <r>
      <rPr>
        <b/>
        <sz val="12"/>
        <rFont val="Times New Roman"/>
        <family val="1"/>
        <charset val="204"/>
      </rPr>
      <t xml:space="preserve"> водоснабжения, мероприятий, направленных на улучшение качества горячей воды, мероприятий по энергосбережению и повышению энергетической эффективности</t>
    </r>
  </si>
  <si>
    <r>
      <t>3.1. Мероприятия по ремонту объектов централизованной систе</t>
    </r>
    <r>
      <rPr>
        <b/>
        <sz val="12"/>
        <rFont val="Times New Roman"/>
        <family val="1"/>
        <charset val="204"/>
      </rPr>
      <t>мы горячего водоснабжения*</t>
    </r>
  </si>
  <si>
    <t>ПЛАН</t>
  </si>
  <si>
    <t>ФАКТ</t>
  </si>
  <si>
    <t>Срок реализации мероприятия, лет</t>
  </si>
  <si>
    <t>Средства на реализацию мероприятия, тыс.руб.</t>
  </si>
  <si>
    <t>3.2. Мероприятия, направленные на улучшение качества горячей воды*</t>
  </si>
  <si>
    <t>3.3. Мероприятия по энергосбережению и повышению энергетической эффективности, в том числе по снижению потерь воды при транспортировке*</t>
  </si>
  <si>
    <t>* План мероприятий по энергосбережению и повышению энергетической эффективности, организацией не представлен</t>
  </si>
  <si>
    <t>Раздел 4. Объем финансовых потребностей для реализации производственной программы</t>
  </si>
  <si>
    <t>Величина показателя</t>
  </si>
  <si>
    <t>в т.ч. населению:</t>
  </si>
  <si>
    <t>Гкал</t>
  </si>
  <si>
    <t xml:space="preserve">  городскому</t>
  </si>
  <si>
    <t xml:space="preserve">          - по приборам учета</t>
  </si>
  <si>
    <t xml:space="preserve">          - по нормативам </t>
  </si>
  <si>
    <t xml:space="preserve"> сельскому</t>
  </si>
  <si>
    <t xml:space="preserve">        - расчетными способами</t>
  </si>
  <si>
    <t>2019 год</t>
  </si>
  <si>
    <t>2020 год</t>
  </si>
  <si>
    <t>2021 год</t>
  </si>
  <si>
    <t>2022 год</t>
  </si>
  <si>
    <t>2023 год</t>
  </si>
  <si>
    <t>Объем выработки горячей воды</t>
  </si>
  <si>
    <t>Объем воды, используемой на собственные нужды</t>
  </si>
  <si>
    <t>то же (в % от объема выработки  воды)</t>
  </si>
  <si>
    <t>Принято горячей воды со стороны (всего), в.т.ч.</t>
  </si>
  <si>
    <t>*</t>
  </si>
  <si>
    <t>4.</t>
  </si>
  <si>
    <t>Объем тепловой энергии, затраченный на производство горячей воды</t>
  </si>
  <si>
    <t>5.</t>
  </si>
  <si>
    <t>Объем отпуска в сеть</t>
  </si>
  <si>
    <t>Объем потерь</t>
  </si>
  <si>
    <t>6.1.</t>
  </si>
  <si>
    <t>Объем потерь горячей воды</t>
  </si>
  <si>
    <t>6.2.</t>
  </si>
  <si>
    <t>Объем потерь тепловой энергии**</t>
  </si>
  <si>
    <t>7.</t>
  </si>
  <si>
    <t>Уровень потерь к объему отпущенной горячей воды в сеть</t>
  </si>
  <si>
    <t>8.</t>
  </si>
  <si>
    <t>Неучтенные расходы</t>
  </si>
  <si>
    <t>9.</t>
  </si>
  <si>
    <t>Полезный отпуск товаров (услуг):</t>
  </si>
  <si>
    <t>9.1.</t>
  </si>
  <si>
    <t>Объем воды на собственное производство, в том числе</t>
  </si>
  <si>
    <t xml:space="preserve">  - на прочие производственные нужды</t>
  </si>
  <si>
    <t>9.2.</t>
  </si>
  <si>
    <t>Реализация сторонним потребителям:</t>
  </si>
  <si>
    <t>9.2.1</t>
  </si>
  <si>
    <t>9.2.2</t>
  </si>
  <si>
    <t>бюджетным потребителям:</t>
  </si>
  <si>
    <t>9.2.3</t>
  </si>
  <si>
    <t xml:space="preserve">          - расчетными способами</t>
  </si>
  <si>
    <t>9.3.</t>
  </si>
  <si>
    <t>Другим организациям, поставляющим горячую воду потребителям</t>
  </si>
  <si>
    <t>Отклонение 
(- не использовано, + перерасход)</t>
  </si>
  <si>
    <t>Причины отклонения</t>
  </si>
  <si>
    <t>Отклонение</t>
  </si>
  <si>
    <t>Раздел 5.Показатели надежности, качества, энергетической эффективности объектов централизованной системы горячего водоснабжения</t>
  </si>
  <si>
    <t>ветхие сети</t>
  </si>
  <si>
    <t>(должность)</t>
  </si>
  <si>
    <t>(ФИО, подпись)</t>
  </si>
  <si>
    <t>в сфере водоснабжения (горячее водоснабжение) за 2021 год</t>
  </si>
  <si>
    <t>Удаленность нселенных пунктов от лаборатории, сложная транспортная схема в межсезонье</t>
  </si>
  <si>
    <t>Ветхие сети</t>
  </si>
  <si>
    <t>ремонт инж сетей ТВС, ХВС и ГВС в п. Беринговский</t>
  </si>
  <si>
    <t>замена пришедших в негодность участков</t>
  </si>
  <si>
    <t>И.о.генерального директора</t>
  </si>
  <si>
    <t>А.С.Никуленко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</si>
</sst>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"/>
    <numFmt numFmtId="166" formatCode="#,##0.0"/>
    <numFmt numFmtId="167" formatCode="0.000000"/>
    <numFmt numFmtId="170" formatCode="0.0%"/>
  </numFmts>
  <fonts count="18" x14ac:knownFonts="1">
    <font>
      <sz val="10"/>
      <name val="Arial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6" fillId="0" borderId="0"/>
    <xf numFmtId="0" fontId="10" fillId="0" borderId="0"/>
    <xf numFmtId="0" fontId="5" fillId="0" borderId="0"/>
    <xf numFmtId="0" fontId="5" fillId="0" borderId="0"/>
    <xf numFmtId="0" fontId="16" fillId="0" borderId="0"/>
    <xf numFmtId="0" fontId="5" fillId="0" borderId="0"/>
  </cellStyleXfs>
  <cellXfs count="326">
    <xf numFmtId="0" fontId="0" fillId="0" borderId="0" xfId="0"/>
    <xf numFmtId="0" fontId="3" fillId="0" borderId="0" xfId="0" applyFont="1"/>
    <xf numFmtId="0" fontId="4" fillId="0" borderId="0" xfId="1" applyFont="1" applyAlignment="1">
      <alignment horizontal="center" vertical="center" wrapText="1"/>
    </xf>
    <xf numFmtId="0" fontId="3" fillId="0" borderId="0" xfId="1" applyFont="1" applyBorder="1" applyAlignment="1">
      <alignment horizontal="left" wrapText="1"/>
    </xf>
    <xf numFmtId="0" fontId="8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5" fontId="7" fillId="0" borderId="14" xfId="0" applyNumberFormat="1" applyFont="1" applyBorder="1" applyAlignment="1">
      <alignment horizontal="center" vertical="center" wrapText="1"/>
    </xf>
    <xf numFmtId="0" fontId="11" fillId="0" borderId="0" xfId="0" applyFont="1"/>
    <xf numFmtId="0" fontId="4" fillId="0" borderId="22" xfId="0" applyFont="1" applyBorder="1" applyAlignment="1"/>
    <xf numFmtId="0" fontId="4" fillId="0" borderId="1" xfId="0" applyFont="1" applyBorder="1" applyAlignment="1">
      <alignment horizontal="center"/>
    </xf>
    <xf numFmtId="49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49" fontId="12" fillId="0" borderId="11" xfId="0" applyNumberFormat="1" applyFont="1" applyBorder="1" applyAlignment="1">
      <alignment horizontal="center" vertical="center" wrapText="1"/>
    </xf>
    <xf numFmtId="0" fontId="12" fillId="0" borderId="11" xfId="2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13" fillId="0" borderId="0" xfId="4" applyFont="1"/>
    <xf numFmtId="0" fontId="7" fillId="0" borderId="1" xfId="4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/>
    </xf>
    <xf numFmtId="0" fontId="7" fillId="0" borderId="0" xfId="4" applyFont="1"/>
    <xf numFmtId="0" fontId="7" fillId="0" borderId="0" xfId="4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/>
    </xf>
    <xf numFmtId="0" fontId="8" fillId="0" borderId="0" xfId="4" applyFont="1"/>
    <xf numFmtId="0" fontId="3" fillId="0" borderId="1" xfId="0" applyFont="1" applyBorder="1" applyAlignment="1">
      <alignment vertical="center" wrapText="1"/>
    </xf>
    <xf numFmtId="0" fontId="4" fillId="0" borderId="0" xfId="1" applyFont="1" applyFill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 shrinkToFit="1"/>
    </xf>
    <xf numFmtId="0" fontId="7" fillId="0" borderId="3" xfId="0" applyFont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165" fontId="7" fillId="0" borderId="16" xfId="0" applyNumberFormat="1" applyFont="1" applyBorder="1" applyAlignment="1">
      <alignment horizontal="center" vertical="center" wrapText="1"/>
    </xf>
    <xf numFmtId="164" fontId="7" fillId="0" borderId="16" xfId="0" applyNumberFormat="1" applyFont="1" applyBorder="1" applyAlignment="1">
      <alignment horizontal="center" vertical="center" wrapText="1"/>
    </xf>
    <xf numFmtId="164" fontId="11" fillId="0" borderId="0" xfId="0" applyNumberFormat="1" applyFont="1"/>
    <xf numFmtId="164" fontId="11" fillId="0" borderId="0" xfId="0" applyNumberFormat="1" applyFont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7" fillId="0" borderId="0" xfId="4" applyFont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 shrinkToFit="1"/>
    </xf>
    <xf numFmtId="0" fontId="11" fillId="0" borderId="11" xfId="0" applyFont="1" applyFill="1" applyBorder="1" applyAlignment="1">
      <alignment horizontal="center" vertical="center"/>
    </xf>
    <xf numFmtId="49" fontId="15" fillId="0" borderId="17" xfId="1" applyNumberFormat="1" applyFont="1" applyBorder="1" applyAlignment="1">
      <alignment horizontal="center" vertical="center" wrapText="1"/>
    </xf>
    <xf numFmtId="0" fontId="15" fillId="0" borderId="9" xfId="1" applyFont="1" applyBorder="1" applyAlignment="1">
      <alignment wrapText="1"/>
    </xf>
    <xf numFmtId="0" fontId="11" fillId="0" borderId="20" xfId="1" applyFont="1" applyBorder="1" applyAlignment="1">
      <alignment horizontal="center" vertical="center" wrapText="1"/>
    </xf>
    <xf numFmtId="166" fontId="15" fillId="0" borderId="9" xfId="0" applyNumberFormat="1" applyFont="1" applyBorder="1" applyAlignment="1">
      <alignment horizontal="center" vertical="center" wrapText="1"/>
    </xf>
    <xf numFmtId="166" fontId="15" fillId="0" borderId="23" xfId="0" applyNumberFormat="1" applyFont="1" applyBorder="1" applyAlignment="1">
      <alignment horizontal="center" vertical="center" wrapText="1"/>
    </xf>
    <xf numFmtId="166" fontId="15" fillId="0" borderId="18" xfId="0" applyNumberFormat="1" applyFont="1" applyBorder="1" applyAlignment="1">
      <alignment horizontal="center" vertical="center" wrapText="1"/>
    </xf>
    <xf numFmtId="166" fontId="15" fillId="0" borderId="17" xfId="0" applyNumberFormat="1" applyFont="1" applyBorder="1" applyAlignment="1">
      <alignment horizontal="center" vertical="center" wrapText="1"/>
    </xf>
    <xf numFmtId="49" fontId="11" fillId="0" borderId="33" xfId="1" applyNumberFormat="1" applyFont="1" applyBorder="1" applyAlignment="1">
      <alignment horizontal="center" vertical="center" wrapText="1"/>
    </xf>
    <xf numFmtId="0" fontId="11" fillId="0" borderId="2" xfId="1" applyFont="1" applyBorder="1" applyAlignment="1">
      <alignment wrapText="1"/>
    </xf>
    <xf numFmtId="0" fontId="11" fillId="0" borderId="7" xfId="1" applyFont="1" applyBorder="1" applyAlignment="1">
      <alignment horizontal="center" vertical="center" wrapText="1"/>
    </xf>
    <xf numFmtId="166" fontId="11" fillId="0" borderId="2" xfId="1" applyNumberFormat="1" applyFont="1" applyBorder="1" applyAlignment="1">
      <alignment horizontal="center" vertical="center" wrapText="1"/>
    </xf>
    <xf numFmtId="166" fontId="11" fillId="5" borderId="5" xfId="0" applyNumberFormat="1" applyFont="1" applyFill="1" applyBorder="1"/>
    <xf numFmtId="166" fontId="11" fillId="5" borderId="6" xfId="0" applyNumberFormat="1" applyFont="1" applyFill="1" applyBorder="1"/>
    <xf numFmtId="166" fontId="11" fillId="5" borderId="33" xfId="0" applyNumberFormat="1" applyFont="1" applyFill="1" applyBorder="1"/>
    <xf numFmtId="49" fontId="15" fillId="0" borderId="33" xfId="1" applyNumberFormat="1" applyFont="1" applyBorder="1" applyAlignment="1">
      <alignment horizontal="center" vertical="center" wrapText="1"/>
    </xf>
    <xf numFmtId="0" fontId="11" fillId="2" borderId="2" xfId="1" applyFont="1" applyFill="1" applyBorder="1" applyAlignment="1">
      <alignment wrapText="1"/>
    </xf>
    <xf numFmtId="0" fontId="11" fillId="0" borderId="7" xfId="1" applyFont="1" applyBorder="1" applyAlignment="1">
      <alignment horizontal="center"/>
    </xf>
    <xf numFmtId="166" fontId="11" fillId="0" borderId="2" xfId="0" applyNumberFormat="1" applyFont="1" applyBorder="1" applyAlignment="1">
      <alignment horizontal="center" vertical="center" wrapText="1"/>
    </xf>
    <xf numFmtId="166" fontId="11" fillId="0" borderId="5" xfId="0" applyNumberFormat="1" applyFont="1" applyBorder="1" applyAlignment="1">
      <alignment horizontal="center" vertical="center" wrapText="1"/>
    </xf>
    <xf numFmtId="166" fontId="11" fillId="0" borderId="6" xfId="0" applyNumberFormat="1" applyFont="1" applyBorder="1" applyAlignment="1">
      <alignment horizontal="center" vertical="center" wrapText="1"/>
    </xf>
    <xf numFmtId="166" fontId="11" fillId="0" borderId="33" xfId="0" applyNumberFormat="1" applyFont="1" applyBorder="1" applyAlignment="1">
      <alignment horizontal="center" vertical="center" wrapText="1"/>
    </xf>
    <xf numFmtId="166" fontId="11" fillId="0" borderId="5" xfId="0" applyNumberFormat="1" applyFont="1" applyBorder="1"/>
    <xf numFmtId="166" fontId="11" fillId="0" borderId="6" xfId="0" applyNumberFormat="1" applyFont="1" applyBorder="1"/>
    <xf numFmtId="166" fontId="11" fillId="0" borderId="33" xfId="0" applyNumberFormat="1" applyFont="1" applyBorder="1"/>
    <xf numFmtId="0" fontId="11" fillId="0" borderId="2" xfId="1" applyFont="1" applyBorder="1" applyAlignment="1">
      <alignment horizontal="center"/>
    </xf>
    <xf numFmtId="0" fontId="11" fillId="2" borderId="2" xfId="1" applyFont="1" applyFill="1" applyBorder="1" applyAlignment="1">
      <alignment horizontal="left" wrapText="1"/>
    </xf>
    <xf numFmtId="0" fontId="11" fillId="0" borderId="2" xfId="1" applyFont="1" applyBorder="1" applyAlignment="1">
      <alignment horizontal="left" wrapText="1"/>
    </xf>
    <xf numFmtId="166" fontId="11" fillId="0" borderId="2" xfId="1" applyNumberFormat="1" applyFont="1" applyBorder="1" applyAlignment="1">
      <alignment horizontal="center"/>
    </xf>
    <xf numFmtId="166" fontId="11" fillId="0" borderId="5" xfId="0" applyNumberFormat="1" applyFont="1" applyBorder="1" applyAlignment="1">
      <alignment horizontal="center"/>
    </xf>
    <xf numFmtId="166" fontId="11" fillId="0" borderId="6" xfId="0" applyNumberFormat="1" applyFont="1" applyBorder="1" applyAlignment="1">
      <alignment horizontal="center"/>
    </xf>
    <xf numFmtId="166" fontId="11" fillId="0" borderId="33" xfId="0" applyNumberFormat="1" applyFont="1" applyBorder="1" applyAlignment="1">
      <alignment horizontal="center"/>
    </xf>
    <xf numFmtId="0" fontId="15" fillId="0" borderId="2" xfId="1" applyFont="1" applyBorder="1" applyAlignment="1">
      <alignment wrapText="1"/>
    </xf>
    <xf numFmtId="166" fontId="15" fillId="0" borderId="2" xfId="1" applyNumberFormat="1" applyFont="1" applyBorder="1" applyAlignment="1">
      <alignment horizontal="center"/>
    </xf>
    <xf numFmtId="166" fontId="15" fillId="0" borderId="5" xfId="1" applyNumberFormat="1" applyFont="1" applyBorder="1" applyAlignment="1">
      <alignment horizontal="center"/>
    </xf>
    <xf numFmtId="166" fontId="15" fillId="0" borderId="6" xfId="1" applyNumberFormat="1" applyFont="1" applyBorder="1" applyAlignment="1">
      <alignment horizontal="center"/>
    </xf>
    <xf numFmtId="166" fontId="15" fillId="0" borderId="33" xfId="1" applyNumberFormat="1" applyFont="1" applyBorder="1" applyAlignment="1">
      <alignment horizontal="center"/>
    </xf>
    <xf numFmtId="166" fontId="11" fillId="5" borderId="5" xfId="0" applyNumberFormat="1" applyFont="1" applyFill="1" applyBorder="1" applyAlignment="1">
      <alignment horizontal="center"/>
    </xf>
    <xf numFmtId="166" fontId="11" fillId="5" borderId="6" xfId="0" applyNumberFormat="1" applyFont="1" applyFill="1" applyBorder="1" applyAlignment="1">
      <alignment horizontal="center"/>
    </xf>
    <xf numFmtId="166" fontId="11" fillId="5" borderId="33" xfId="0" applyNumberFormat="1" applyFont="1" applyFill="1" applyBorder="1" applyAlignment="1">
      <alignment horizontal="center"/>
    </xf>
    <xf numFmtId="166" fontId="11" fillId="0" borderId="2" xfId="0" applyNumberFormat="1" applyFont="1" applyBorder="1" applyAlignment="1">
      <alignment horizontal="center"/>
    </xf>
    <xf numFmtId="0" fontId="15" fillId="0" borderId="2" xfId="1" applyFont="1" applyBorder="1" applyAlignment="1">
      <alignment horizontal="center"/>
    </xf>
    <xf numFmtId="166" fontId="11" fillId="0" borderId="33" xfId="0" applyNumberFormat="1" applyFont="1" applyBorder="1" applyAlignment="1">
      <alignment horizontal="center" vertical="top" wrapText="1"/>
    </xf>
    <xf numFmtId="0" fontId="15" fillId="2" borderId="2" xfId="1" applyFont="1" applyFill="1" applyBorder="1" applyAlignment="1">
      <alignment wrapText="1"/>
    </xf>
    <xf numFmtId="49" fontId="11" fillId="0" borderId="2" xfId="1" applyNumberFormat="1" applyFont="1" applyBorder="1" applyAlignment="1">
      <alignment horizontal="center"/>
    </xf>
    <xf numFmtId="0" fontId="15" fillId="0" borderId="2" xfId="0" applyFont="1" applyBorder="1" applyAlignment="1">
      <alignment vertical="center" wrapText="1"/>
    </xf>
    <xf numFmtId="166" fontId="15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2"/>
    </xf>
    <xf numFmtId="0" fontId="15" fillId="0" borderId="2" xfId="0" applyFont="1" applyBorder="1" applyAlignment="1">
      <alignment horizontal="left" vertical="center" wrapText="1" indent="1"/>
    </xf>
    <xf numFmtId="166" fontId="15" fillId="0" borderId="5" xfId="0" applyNumberFormat="1" applyFont="1" applyBorder="1" applyAlignment="1">
      <alignment horizontal="center"/>
    </xf>
    <xf numFmtId="166" fontId="15" fillId="0" borderId="6" xfId="0" applyNumberFormat="1" applyFont="1" applyBorder="1" applyAlignment="1">
      <alignment horizontal="center"/>
    </xf>
    <xf numFmtId="166" fontId="15" fillId="0" borderId="33" xfId="0" applyNumberFormat="1" applyFont="1" applyBorder="1" applyAlignment="1">
      <alignment horizontal="center"/>
    </xf>
    <xf numFmtId="0" fontId="11" fillId="0" borderId="2" xfId="0" applyFont="1" applyBorder="1" applyAlignment="1">
      <alignment horizontal="left" vertical="center" wrapText="1" indent="3"/>
    </xf>
    <xf numFmtId="0" fontId="11" fillId="0" borderId="3" xfId="1" applyFont="1" applyBorder="1" applyAlignment="1">
      <alignment horizontal="center"/>
    </xf>
    <xf numFmtId="0" fontId="11" fillId="2" borderId="3" xfId="1" applyFont="1" applyFill="1" applyBorder="1" applyAlignment="1">
      <alignment wrapText="1"/>
    </xf>
    <xf numFmtId="0" fontId="11" fillId="0" borderId="12" xfId="1" applyFont="1" applyBorder="1" applyAlignment="1">
      <alignment horizontal="center" vertical="center" wrapText="1"/>
    </xf>
    <xf numFmtId="166" fontId="11" fillId="0" borderId="3" xfId="1" applyNumberFormat="1" applyFont="1" applyBorder="1" applyAlignment="1">
      <alignment horizontal="center" vertical="center" wrapText="1"/>
    </xf>
    <xf numFmtId="166" fontId="11" fillId="0" borderId="14" xfId="0" applyNumberFormat="1" applyFont="1" applyBorder="1"/>
    <xf numFmtId="166" fontId="11" fillId="0" borderId="15" xfId="0" applyNumberFormat="1" applyFont="1" applyBorder="1"/>
    <xf numFmtId="166" fontId="11" fillId="0" borderId="37" xfId="0" applyNumberFormat="1" applyFont="1" applyBorder="1"/>
    <xf numFmtId="0" fontId="11" fillId="0" borderId="1" xfId="0" applyFont="1" applyBorder="1"/>
    <xf numFmtId="0" fontId="15" fillId="0" borderId="1" xfId="0" applyFont="1" applyBorder="1"/>
    <xf numFmtId="164" fontId="7" fillId="0" borderId="3" xfId="0" applyNumberFormat="1" applyFont="1" applyBorder="1" applyAlignment="1">
      <alignment horizontal="center" vertical="center" wrapText="1"/>
    </xf>
    <xf numFmtId="0" fontId="8" fillId="0" borderId="25" xfId="0" applyNumberFormat="1" applyFont="1" applyBorder="1" applyAlignment="1">
      <alignment vertical="center" wrapText="1"/>
    </xf>
    <xf numFmtId="0" fontId="8" fillId="0" borderId="26" xfId="0" applyNumberFormat="1" applyFont="1" applyBorder="1" applyAlignment="1">
      <alignment vertical="center" wrapText="1"/>
    </xf>
    <xf numFmtId="0" fontId="3" fillId="0" borderId="25" xfId="1" applyFont="1" applyBorder="1" applyAlignment="1">
      <alignment vertical="center" wrapText="1"/>
    </xf>
    <xf numFmtId="0" fontId="3" fillId="0" borderId="26" xfId="1" applyFont="1" applyBorder="1" applyAlignment="1">
      <alignment vertical="center" wrapText="1"/>
    </xf>
    <xf numFmtId="0" fontId="12" fillId="0" borderId="2" xfId="0" applyFont="1" applyBorder="1" applyAlignment="1">
      <alignment horizontal="justify" vertical="center" wrapText="1"/>
    </xf>
    <xf numFmtId="0" fontId="12" fillId="0" borderId="2" xfId="2" applyFont="1" applyBorder="1" applyAlignment="1">
      <alignment horizontal="justify" vertical="center" wrapText="1"/>
    </xf>
    <xf numFmtId="0" fontId="7" fillId="0" borderId="33" xfId="0" applyFont="1" applyBorder="1" applyAlignment="1">
      <alignment horizontal="center" vertical="center" wrapText="1"/>
    </xf>
    <xf numFmtId="0" fontId="12" fillId="0" borderId="11" xfId="2" applyFont="1" applyBorder="1" applyAlignment="1">
      <alignment horizontal="justify" vertical="center" wrapText="1"/>
    </xf>
    <xf numFmtId="1" fontId="7" fillId="0" borderId="14" xfId="0" applyNumberFormat="1" applyFont="1" applyBorder="1" applyAlignment="1">
      <alignment horizontal="center" vertical="center" wrapText="1"/>
    </xf>
    <xf numFmtId="1" fontId="7" fillId="0" borderId="37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justify" vertical="top" wrapText="1"/>
    </xf>
    <xf numFmtId="0" fontId="12" fillId="0" borderId="2" xfId="0" applyNumberFormat="1" applyFont="1" applyBorder="1" applyAlignment="1">
      <alignment horizontal="justify" vertical="top" wrapText="1"/>
    </xf>
    <xf numFmtId="0" fontId="7" fillId="0" borderId="19" xfId="2" applyFont="1" applyBorder="1" applyAlignment="1">
      <alignment horizontal="justify" vertical="center" wrapText="1"/>
    </xf>
    <xf numFmtId="0" fontId="12" fillId="0" borderId="8" xfId="0" applyFont="1" applyBorder="1" applyAlignment="1">
      <alignment horizontal="justify" vertical="top" wrapText="1"/>
    </xf>
    <xf numFmtId="167" fontId="7" fillId="0" borderId="23" xfId="0" applyNumberFormat="1" applyFont="1" applyBorder="1" applyAlignment="1">
      <alignment horizontal="center" vertical="center" wrapText="1"/>
    </xf>
    <xf numFmtId="0" fontId="7" fillId="0" borderId="11" xfId="2" applyFont="1" applyBorder="1" applyAlignment="1">
      <alignment horizontal="justify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1" fontId="7" fillId="0" borderId="36" xfId="0" applyNumberFormat="1" applyFont="1" applyBorder="1" applyAlignment="1">
      <alignment horizontal="center" vertical="center" wrapText="1"/>
    </xf>
    <xf numFmtId="165" fontId="7" fillId="0" borderId="36" xfId="0" applyNumberFormat="1" applyFont="1" applyBorder="1" applyAlignment="1">
      <alignment horizontal="center" vertical="center" wrapText="1"/>
    </xf>
    <xf numFmtId="167" fontId="7" fillId="0" borderId="31" xfId="0" applyNumberFormat="1" applyFont="1" applyBorder="1" applyAlignment="1">
      <alignment horizontal="center" vertical="center" wrapText="1"/>
    </xf>
    <xf numFmtId="164" fontId="7" fillId="0" borderId="34" xfId="0" applyNumberFormat="1" applyFont="1" applyBorder="1" applyAlignment="1">
      <alignment horizontal="center" vertical="center" wrapText="1"/>
    </xf>
    <xf numFmtId="164" fontId="7" fillId="0" borderId="36" xfId="0" applyNumberFormat="1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1" fontId="7" fillId="0" borderId="35" xfId="0" applyNumberFormat="1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7" fontId="7" fillId="0" borderId="13" xfId="0" applyNumberFormat="1" applyFont="1" applyBorder="1" applyAlignment="1">
      <alignment horizontal="center" vertical="center" wrapText="1"/>
    </xf>
    <xf numFmtId="164" fontId="7" fillId="0" borderId="27" xfId="0" applyNumberFormat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 wrapText="1"/>
    </xf>
    <xf numFmtId="1" fontId="7" fillId="0" borderId="16" xfId="0" applyNumberFormat="1" applyFont="1" applyBorder="1" applyAlignment="1">
      <alignment horizontal="center" vertical="center" wrapText="1"/>
    </xf>
    <xf numFmtId="0" fontId="4" fillId="0" borderId="21" xfId="0" applyFont="1" applyBorder="1" applyAlignment="1"/>
    <xf numFmtId="0" fontId="4" fillId="0" borderId="25" xfId="0" applyFont="1" applyBorder="1" applyAlignment="1"/>
    <xf numFmtId="0" fontId="4" fillId="0" borderId="26" xfId="0" applyFont="1" applyBorder="1" applyAlignment="1"/>
    <xf numFmtId="0" fontId="8" fillId="0" borderId="21" xfId="0" applyFont="1" applyBorder="1" applyAlignment="1">
      <alignment vertical="top" wrapText="1"/>
    </xf>
    <xf numFmtId="0" fontId="8" fillId="0" borderId="25" xfId="0" applyFont="1" applyBorder="1" applyAlignment="1">
      <alignment vertical="top" wrapText="1"/>
    </xf>
    <xf numFmtId="0" fontId="8" fillId="0" borderId="26" xfId="0" applyFont="1" applyBorder="1" applyAlignment="1">
      <alignment vertical="top" wrapText="1"/>
    </xf>
    <xf numFmtId="0" fontId="8" fillId="0" borderId="25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7" fillId="0" borderId="0" xfId="6" applyFont="1"/>
    <xf numFmtId="166" fontId="3" fillId="0" borderId="5" xfId="0" applyNumberFormat="1" applyFont="1" applyBorder="1" applyAlignment="1">
      <alignment horizontal="center" vertical="center" wrapText="1"/>
    </xf>
    <xf numFmtId="166" fontId="3" fillId="0" borderId="6" xfId="0" applyNumberFormat="1" applyFont="1" applyBorder="1" applyAlignment="1">
      <alignment horizontal="center" vertical="center" wrapText="1"/>
    </xf>
    <xf numFmtId="166" fontId="11" fillId="5" borderId="5" xfId="1" applyNumberFormat="1" applyFont="1" applyFill="1" applyBorder="1" applyAlignment="1">
      <alignment horizontal="center" vertical="center" wrapText="1"/>
    </xf>
    <xf numFmtId="166" fontId="11" fillId="5" borderId="6" xfId="1" applyNumberFormat="1" applyFont="1" applyFill="1" applyBorder="1" applyAlignment="1">
      <alignment horizontal="center" vertical="center" wrapText="1"/>
    </xf>
    <xf numFmtId="166" fontId="11" fillId="5" borderId="33" xfId="0" applyNumberFormat="1" applyFont="1" applyFill="1" applyBorder="1" applyAlignment="1">
      <alignment horizontal="center" vertical="center"/>
    </xf>
    <xf numFmtId="164" fontId="7" fillId="0" borderId="40" xfId="0" applyNumberFormat="1" applyFont="1" applyBorder="1" applyAlignment="1">
      <alignment horizontal="center" vertical="center" wrapText="1"/>
    </xf>
    <xf numFmtId="166" fontId="11" fillId="0" borderId="0" xfId="0" applyNumberFormat="1" applyFont="1"/>
    <xf numFmtId="166" fontId="11" fillId="0" borderId="5" xfId="0" applyNumberFormat="1" applyFont="1" applyFill="1" applyBorder="1" applyAlignment="1">
      <alignment horizontal="center" vertical="center" wrapText="1"/>
    </xf>
    <xf numFmtId="166" fontId="11" fillId="0" borderId="6" xfId="0" applyNumberFormat="1" applyFont="1" applyFill="1" applyBorder="1" applyAlignment="1">
      <alignment horizontal="center" vertical="center" wrapText="1"/>
    </xf>
    <xf numFmtId="166" fontId="15" fillId="5" borderId="5" xfId="1" applyNumberFormat="1" applyFont="1" applyFill="1" applyBorder="1" applyAlignment="1">
      <alignment horizontal="center" vertical="center" wrapText="1"/>
    </xf>
    <xf numFmtId="166" fontId="15" fillId="5" borderId="6" xfId="1" applyNumberFormat="1" applyFont="1" applyFill="1" applyBorder="1" applyAlignment="1">
      <alignment horizontal="center" vertical="center" wrapText="1"/>
    </xf>
    <xf numFmtId="166" fontId="11" fillId="5" borderId="5" xfId="0" applyNumberFormat="1" applyFont="1" applyFill="1" applyBorder="1" applyAlignment="1">
      <alignment vertical="center"/>
    </xf>
    <xf numFmtId="166" fontId="11" fillId="5" borderId="6" xfId="0" applyNumberFormat="1" applyFont="1" applyFill="1" applyBorder="1" applyAlignment="1">
      <alignment vertical="center"/>
    </xf>
    <xf numFmtId="166" fontId="11" fillId="5" borderId="33" xfId="0" applyNumberFormat="1" applyFont="1" applyFill="1" applyBorder="1" applyAlignment="1">
      <alignment vertical="center"/>
    </xf>
    <xf numFmtId="166" fontId="11" fillId="0" borderId="5" xfId="0" applyNumberFormat="1" applyFont="1" applyFill="1" applyBorder="1" applyAlignment="1">
      <alignment vertical="center"/>
    </xf>
    <xf numFmtId="166" fontId="11" fillId="0" borderId="6" xfId="0" applyNumberFormat="1" applyFont="1" applyFill="1" applyBorder="1" applyAlignment="1">
      <alignment vertical="center"/>
    </xf>
    <xf numFmtId="166" fontId="11" fillId="0" borderId="5" xfId="0" applyNumberFormat="1" applyFont="1" applyBorder="1" applyAlignment="1">
      <alignment vertical="center"/>
    </xf>
    <xf numFmtId="166" fontId="11" fillId="0" borderId="6" xfId="0" applyNumberFormat="1" applyFont="1" applyBorder="1" applyAlignment="1">
      <alignment vertical="center"/>
    </xf>
    <xf numFmtId="166" fontId="11" fillId="0" borderId="33" xfId="0" applyNumberFormat="1" applyFont="1" applyBorder="1" applyAlignment="1">
      <alignment vertical="center"/>
    </xf>
    <xf numFmtId="166" fontId="11" fillId="0" borderId="2" xfId="1" applyNumberFormat="1" applyFont="1" applyBorder="1" applyAlignment="1">
      <alignment horizontal="center" vertical="center"/>
    </xf>
    <xf numFmtId="166" fontId="11" fillId="0" borderId="5" xfId="0" applyNumberFormat="1" applyFont="1" applyBorder="1" applyAlignment="1">
      <alignment horizontal="center" vertical="center"/>
    </xf>
    <xf numFmtId="166" fontId="11" fillId="0" borderId="6" xfId="0" applyNumberFormat="1" applyFont="1" applyBorder="1" applyAlignment="1">
      <alignment horizontal="center" vertical="center"/>
    </xf>
    <xf numFmtId="166" fontId="11" fillId="0" borderId="33" xfId="0" applyNumberFormat="1" applyFont="1" applyBorder="1" applyAlignment="1">
      <alignment horizontal="center" vertical="center"/>
    </xf>
    <xf numFmtId="166" fontId="11" fillId="0" borderId="5" xfId="0" applyNumberFormat="1" applyFont="1" applyFill="1" applyBorder="1" applyAlignment="1">
      <alignment horizontal="center" vertical="center"/>
    </xf>
    <xf numFmtId="166" fontId="11" fillId="0" borderId="6" xfId="0" applyNumberFormat="1" applyFont="1" applyFill="1" applyBorder="1" applyAlignment="1">
      <alignment horizontal="center" vertical="center"/>
    </xf>
    <xf numFmtId="166" fontId="15" fillId="0" borderId="2" xfId="1" applyNumberFormat="1" applyFont="1" applyBorder="1" applyAlignment="1">
      <alignment horizontal="center" vertical="center"/>
    </xf>
    <xf numFmtId="166" fontId="15" fillId="0" borderId="5" xfId="1" applyNumberFormat="1" applyFont="1" applyBorder="1" applyAlignment="1">
      <alignment horizontal="center" vertical="center"/>
    </xf>
    <xf numFmtId="166" fontId="15" fillId="0" borderId="6" xfId="1" applyNumberFormat="1" applyFont="1" applyBorder="1" applyAlignment="1">
      <alignment horizontal="center" vertical="center"/>
    </xf>
    <xf numFmtId="166" fontId="15" fillId="0" borderId="33" xfId="1" applyNumberFormat="1" applyFont="1" applyBorder="1" applyAlignment="1">
      <alignment horizontal="center" vertical="center"/>
    </xf>
    <xf numFmtId="166" fontId="15" fillId="0" borderId="5" xfId="1" applyNumberFormat="1" applyFont="1" applyFill="1" applyBorder="1" applyAlignment="1">
      <alignment horizontal="center" vertical="center"/>
    </xf>
    <xf numFmtId="166" fontId="15" fillId="0" borderId="6" xfId="1" applyNumberFormat="1" applyFont="1" applyFill="1" applyBorder="1" applyAlignment="1">
      <alignment horizontal="center" vertical="center"/>
    </xf>
    <xf numFmtId="166" fontId="11" fillId="5" borderId="5" xfId="0" applyNumberFormat="1" applyFont="1" applyFill="1" applyBorder="1" applyAlignment="1">
      <alignment horizontal="center" vertical="center"/>
    </xf>
    <xf numFmtId="166" fontId="11" fillId="5" borderId="6" xfId="0" applyNumberFormat="1" applyFont="1" applyFill="1" applyBorder="1" applyAlignment="1">
      <alignment horizontal="center" vertical="center"/>
    </xf>
    <xf numFmtId="166" fontId="11" fillId="0" borderId="2" xfId="0" applyNumberFormat="1" applyFont="1" applyBorder="1" applyAlignment="1">
      <alignment horizontal="center" vertical="center"/>
    </xf>
    <xf numFmtId="166" fontId="15" fillId="0" borderId="2" xfId="0" applyNumberFormat="1" applyFont="1" applyBorder="1" applyAlignment="1">
      <alignment horizontal="center" vertical="center"/>
    </xf>
    <xf numFmtId="166" fontId="15" fillId="0" borderId="5" xfId="0" applyNumberFormat="1" applyFont="1" applyBorder="1" applyAlignment="1">
      <alignment horizontal="center" vertical="center"/>
    </xf>
    <xf numFmtId="166" fontId="15" fillId="0" borderId="6" xfId="0" applyNumberFormat="1" applyFont="1" applyBorder="1" applyAlignment="1">
      <alignment horizontal="center" vertical="center"/>
    </xf>
    <xf numFmtId="166" fontId="15" fillId="0" borderId="33" xfId="0" applyNumberFormat="1" applyFont="1" applyBorder="1" applyAlignment="1">
      <alignment horizontal="center" vertical="center"/>
    </xf>
    <xf numFmtId="166" fontId="4" fillId="0" borderId="38" xfId="0" applyNumberFormat="1" applyFont="1" applyBorder="1" applyAlignment="1">
      <alignment horizontal="center" vertical="center" wrapText="1"/>
    </xf>
    <xf numFmtId="166" fontId="4" fillId="0" borderId="39" xfId="0" applyNumberFormat="1" applyFont="1" applyBorder="1" applyAlignment="1">
      <alignment horizontal="center" vertical="center" wrapText="1"/>
    </xf>
    <xf numFmtId="166" fontId="4" fillId="0" borderId="5" xfId="0" applyNumberFormat="1" applyFont="1" applyBorder="1" applyAlignment="1">
      <alignment horizontal="center" vertical="center" wrapText="1"/>
    </xf>
    <xf numFmtId="166" fontId="4" fillId="0" borderId="6" xfId="0" applyNumberFormat="1" applyFont="1" applyBorder="1" applyAlignment="1">
      <alignment horizontal="center" vertical="center" wrapText="1"/>
    </xf>
    <xf numFmtId="166" fontId="11" fillId="0" borderId="14" xfId="0" applyNumberFormat="1" applyFont="1" applyBorder="1" applyAlignment="1">
      <alignment vertical="center"/>
    </xf>
    <xf numFmtId="166" fontId="11" fillId="0" borderId="15" xfId="0" applyNumberFormat="1" applyFont="1" applyBorder="1" applyAlignment="1">
      <alignment vertical="center"/>
    </xf>
    <xf numFmtId="166" fontId="11" fillId="0" borderId="37" xfId="0" applyNumberFormat="1" applyFont="1" applyBorder="1" applyAlignment="1">
      <alignment vertical="center"/>
    </xf>
    <xf numFmtId="164" fontId="7" fillId="0" borderId="17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 shrinkToFit="1"/>
    </xf>
    <xf numFmtId="0" fontId="1" fillId="4" borderId="1" xfId="0" applyFont="1" applyFill="1" applyBorder="1" applyAlignment="1">
      <alignment horizontal="center" vertical="center" wrapText="1" shrinkToFit="1"/>
    </xf>
    <xf numFmtId="0" fontId="3" fillId="0" borderId="1" xfId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left" vertical="center" wrapText="1"/>
    </xf>
    <xf numFmtId="164" fontId="7" fillId="0" borderId="31" xfId="0" applyNumberFormat="1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165" fontId="7" fillId="0" borderId="31" xfId="0" applyNumberFormat="1" applyFont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41" xfId="0" applyNumberFormat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7" fillId="0" borderId="22" xfId="4" applyFont="1" applyBorder="1"/>
    <xf numFmtId="0" fontId="11" fillId="0" borderId="1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 shrinkToFit="1"/>
    </xf>
    <xf numFmtId="166" fontId="11" fillId="0" borderId="2" xfId="1" applyNumberFormat="1" applyFont="1" applyFill="1" applyBorder="1" applyAlignment="1">
      <alignment horizontal="center" vertical="center" wrapText="1"/>
    </xf>
    <xf numFmtId="166" fontId="11" fillId="0" borderId="2" xfId="1" applyNumberFormat="1" applyFont="1" applyFill="1" applyBorder="1" applyAlignment="1">
      <alignment horizontal="center"/>
    </xf>
    <xf numFmtId="166" fontId="15" fillId="0" borderId="2" xfId="1" applyNumberFormat="1" applyFont="1" applyFill="1" applyBorder="1" applyAlignment="1">
      <alignment horizontal="center"/>
    </xf>
    <xf numFmtId="166" fontId="11" fillId="0" borderId="2" xfId="0" applyNumberFormat="1" applyFont="1" applyFill="1" applyBorder="1" applyAlignment="1">
      <alignment horizontal="center"/>
    </xf>
    <xf numFmtId="166" fontId="15" fillId="0" borderId="2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 shrinkToFit="1"/>
    </xf>
    <xf numFmtId="0" fontId="3" fillId="0" borderId="1" xfId="1" applyFont="1" applyBorder="1" applyAlignment="1">
      <alignment horizontal="center" vertical="center" wrapText="1"/>
    </xf>
    <xf numFmtId="0" fontId="8" fillId="0" borderId="25" xfId="0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43" xfId="0" applyNumberFormat="1" applyFont="1" applyBorder="1" applyAlignment="1">
      <alignment vertical="center" wrapText="1"/>
    </xf>
    <xf numFmtId="0" fontId="11" fillId="0" borderId="44" xfId="0" applyFont="1" applyBorder="1"/>
    <xf numFmtId="165" fontId="7" fillId="0" borderId="35" xfId="0" applyNumberFormat="1" applyFont="1" applyBorder="1" applyAlignment="1">
      <alignment horizontal="center" vertical="center" wrapText="1"/>
    </xf>
    <xf numFmtId="167" fontId="7" fillId="0" borderId="30" xfId="0" applyNumberFormat="1" applyFont="1" applyBorder="1" applyAlignment="1">
      <alignment horizontal="center" vertical="center" wrapText="1"/>
    </xf>
    <xf numFmtId="164" fontId="7" fillId="0" borderId="32" xfId="0" applyNumberFormat="1" applyFont="1" applyBorder="1" applyAlignment="1">
      <alignment horizontal="center" vertical="center" wrapText="1"/>
    </xf>
    <xf numFmtId="164" fontId="7" fillId="0" borderId="35" xfId="0" applyNumberFormat="1" applyFont="1" applyBorder="1" applyAlignment="1">
      <alignment horizontal="center" vertical="center" wrapText="1"/>
    </xf>
    <xf numFmtId="166" fontId="11" fillId="6" borderId="5" xfId="0" applyNumberFormat="1" applyFont="1" applyFill="1" applyBorder="1" applyAlignment="1">
      <alignment vertical="center"/>
    </xf>
    <xf numFmtId="166" fontId="11" fillId="6" borderId="6" xfId="0" applyNumberFormat="1" applyFont="1" applyFill="1" applyBorder="1" applyAlignment="1">
      <alignment vertical="center"/>
    </xf>
    <xf numFmtId="166" fontId="11" fillId="6" borderId="5" xfId="0" applyNumberFormat="1" applyFont="1" applyFill="1" applyBorder="1"/>
    <xf numFmtId="166" fontId="11" fillId="6" borderId="6" xfId="0" applyNumberFormat="1" applyFont="1" applyFill="1" applyBorder="1"/>
    <xf numFmtId="170" fontId="11" fillId="0" borderId="5" xfId="0" applyNumberFormat="1" applyFont="1" applyBorder="1" applyAlignment="1">
      <alignment horizontal="center" vertical="center"/>
    </xf>
    <xf numFmtId="170" fontId="11" fillId="0" borderId="6" xfId="0" applyNumberFormat="1" applyFont="1" applyBorder="1" applyAlignment="1">
      <alignment horizontal="center" vertical="center"/>
    </xf>
    <xf numFmtId="170" fontId="11" fillId="0" borderId="33" xfId="0" applyNumberFormat="1" applyFont="1" applyBorder="1" applyAlignment="1">
      <alignment horizontal="center" vertical="center"/>
    </xf>
    <xf numFmtId="170" fontId="11" fillId="0" borderId="2" xfId="0" applyNumberFormat="1" applyFont="1" applyBorder="1" applyAlignment="1">
      <alignment horizontal="center" vertical="center"/>
    </xf>
    <xf numFmtId="170" fontId="11" fillId="0" borderId="5" xfId="0" applyNumberFormat="1" applyFont="1" applyFill="1" applyBorder="1" applyAlignment="1">
      <alignment horizontal="center" vertical="center"/>
    </xf>
    <xf numFmtId="170" fontId="11" fillId="0" borderId="6" xfId="0" applyNumberFormat="1" applyFont="1" applyFill="1" applyBorder="1" applyAlignment="1">
      <alignment horizontal="center" vertical="center"/>
    </xf>
    <xf numFmtId="170" fontId="11" fillId="0" borderId="2" xfId="0" applyNumberFormat="1" applyFont="1" applyFill="1" applyBorder="1" applyAlignment="1">
      <alignment horizontal="center"/>
    </xf>
    <xf numFmtId="170" fontId="11" fillId="0" borderId="5" xfId="0" applyNumberFormat="1" applyFont="1" applyBorder="1" applyAlignment="1">
      <alignment horizontal="center"/>
    </xf>
    <xf numFmtId="170" fontId="11" fillId="0" borderId="6" xfId="0" applyNumberFormat="1" applyFont="1" applyBorder="1" applyAlignment="1">
      <alignment horizontal="center"/>
    </xf>
    <xf numFmtId="170" fontId="11" fillId="0" borderId="33" xfId="0" applyNumberFormat="1" applyFont="1" applyBorder="1" applyAlignment="1">
      <alignment horizontal="center"/>
    </xf>
    <xf numFmtId="170" fontId="11" fillId="0" borderId="2" xfId="0" applyNumberFormat="1" applyFont="1" applyBorder="1" applyAlignment="1">
      <alignment horizontal="center"/>
    </xf>
    <xf numFmtId="1" fontId="7" fillId="5" borderId="35" xfId="5" applyNumberFormat="1" applyFont="1" applyFill="1" applyBorder="1" applyAlignment="1">
      <alignment horizontal="center" vertical="center" wrapText="1"/>
    </xf>
    <xf numFmtId="0" fontId="7" fillId="0" borderId="13" xfId="5" applyFont="1" applyBorder="1" applyAlignment="1">
      <alignment horizontal="center" vertical="center" wrapText="1"/>
    </xf>
    <xf numFmtId="14" fontId="3" fillId="7" borderId="1" xfId="1" applyNumberFormat="1" applyFont="1" applyFill="1" applyBorder="1" applyAlignment="1">
      <alignment horizontal="center" vertical="center" wrapText="1"/>
    </xf>
    <xf numFmtId="164" fontId="3" fillId="7" borderId="1" xfId="1" applyNumberFormat="1" applyFont="1" applyFill="1" applyBorder="1" applyAlignment="1">
      <alignment horizontal="center" vertical="center" wrapText="1"/>
    </xf>
    <xf numFmtId="164" fontId="11" fillId="7" borderId="1" xfId="0" applyNumberFormat="1" applyFont="1" applyFill="1" applyBorder="1"/>
    <xf numFmtId="0" fontId="11" fillId="7" borderId="1" xfId="0" applyFont="1" applyFill="1" applyBorder="1"/>
    <xf numFmtId="0" fontId="7" fillId="0" borderId="22" xfId="4" applyFont="1" applyBorder="1" applyAlignment="1">
      <alignment horizontal="right"/>
    </xf>
    <xf numFmtId="0" fontId="8" fillId="0" borderId="0" xfId="4" applyFont="1" applyAlignment="1">
      <alignment horizontal="center"/>
    </xf>
    <xf numFmtId="0" fontId="14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4" fillId="0" borderId="22" xfId="1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 shrinkToFit="1"/>
    </xf>
    <xf numFmtId="0" fontId="4" fillId="0" borderId="22" xfId="0" applyFont="1" applyBorder="1" applyAlignment="1">
      <alignment horizontal="center" vertical="center" wrapText="1" shrinkToFit="1"/>
    </xf>
    <xf numFmtId="0" fontId="3" fillId="0" borderId="21" xfId="0" applyFont="1" applyBorder="1" applyAlignment="1">
      <alignment horizontal="center" vertical="center" wrapText="1" shrinkToFit="1"/>
    </xf>
    <xf numFmtId="0" fontId="3" fillId="0" borderId="25" xfId="0" applyFont="1" applyBorder="1" applyAlignment="1">
      <alignment horizontal="center" vertical="center" wrapText="1" shrinkToFit="1"/>
    </xf>
    <xf numFmtId="0" fontId="3" fillId="0" borderId="26" xfId="0" applyFont="1" applyBorder="1" applyAlignment="1">
      <alignment horizontal="center" vertical="center" wrapText="1" shrinkToFit="1"/>
    </xf>
    <xf numFmtId="0" fontId="4" fillId="0" borderId="21" xfId="0" applyFont="1" applyBorder="1" applyAlignment="1">
      <alignment horizontal="center" vertical="center" wrapText="1" shrinkToFit="1"/>
    </xf>
    <xf numFmtId="0" fontId="4" fillId="0" borderId="25" xfId="0" applyFont="1" applyBorder="1" applyAlignment="1">
      <alignment horizontal="center" vertical="center" wrapText="1" shrinkToFit="1"/>
    </xf>
    <xf numFmtId="0" fontId="4" fillId="0" borderId="26" xfId="0" applyFont="1" applyBorder="1" applyAlignment="1">
      <alignment horizontal="center" vertical="center" wrapText="1" shrinkToFit="1"/>
    </xf>
    <xf numFmtId="0" fontId="3" fillId="0" borderId="24" xfId="1" applyFont="1" applyBorder="1" applyAlignment="1">
      <alignment horizontal="left" wrapText="1"/>
    </xf>
    <xf numFmtId="0" fontId="3" fillId="0" borderId="1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left" vertical="center" wrapText="1"/>
    </xf>
    <xf numFmtId="0" fontId="3" fillId="0" borderId="22" xfId="1" applyFont="1" applyBorder="1" applyAlignment="1">
      <alignment horizontal="left" vertical="center" wrapText="1"/>
    </xf>
    <xf numFmtId="0" fontId="3" fillId="0" borderId="29" xfId="1" applyFont="1" applyBorder="1" applyAlignment="1">
      <alignment horizontal="left" vertical="center" wrapText="1"/>
    </xf>
    <xf numFmtId="0" fontId="3" fillId="0" borderId="21" xfId="1" applyFont="1" applyBorder="1" applyAlignment="1">
      <alignment horizontal="left" vertical="center" wrapText="1"/>
    </xf>
    <xf numFmtId="0" fontId="3" fillId="0" borderId="25" xfId="1" applyFont="1" applyBorder="1" applyAlignment="1">
      <alignment horizontal="left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wrapText="1"/>
    </xf>
    <xf numFmtId="0" fontId="8" fillId="0" borderId="1" xfId="0" applyNumberFormat="1" applyFont="1" applyBorder="1" applyAlignment="1">
      <alignment horizontal="center" vertical="center" wrapText="1"/>
    </xf>
    <xf numFmtId="0" fontId="3" fillId="0" borderId="28" xfId="1" applyFont="1" applyBorder="1" applyAlignment="1">
      <alignment horizontal="center" vertical="center" wrapText="1"/>
    </xf>
    <xf numFmtId="0" fontId="3" fillId="0" borderId="29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0" fontId="8" fillId="0" borderId="22" xfId="0" applyNumberFormat="1" applyFont="1" applyBorder="1" applyAlignment="1">
      <alignment horizontal="left" vertical="center" wrapText="1"/>
    </xf>
    <xf numFmtId="0" fontId="8" fillId="0" borderId="0" xfId="0" applyNumberFormat="1" applyFont="1" applyFill="1" applyBorder="1" applyAlignment="1">
      <alignment horizontal="left" vertical="center" wrapText="1"/>
    </xf>
    <xf numFmtId="0" fontId="3" fillId="7" borderId="1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left" wrapText="1"/>
    </xf>
    <xf numFmtId="0" fontId="8" fillId="0" borderId="21" xfId="0" applyNumberFormat="1" applyFont="1" applyBorder="1" applyAlignment="1">
      <alignment horizontal="center" vertical="center" wrapText="1"/>
    </xf>
    <xf numFmtId="0" fontId="8" fillId="0" borderId="25" xfId="0" applyNumberFormat="1" applyFont="1" applyBorder="1" applyAlignment="1">
      <alignment horizontal="center" vertical="center" wrapText="1"/>
    </xf>
    <xf numFmtId="0" fontId="8" fillId="0" borderId="26" xfId="0" applyNumberFormat="1" applyFont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1" fillId="3" borderId="4" xfId="1" applyFont="1" applyFill="1" applyBorder="1" applyAlignment="1">
      <alignment horizontal="center" vertical="center" wrapText="1"/>
    </xf>
    <xf numFmtId="0" fontId="1" fillId="3" borderId="11" xfId="1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 shrinkToFit="1"/>
    </xf>
    <xf numFmtId="0" fontId="1" fillId="4" borderId="25" xfId="0" applyFont="1" applyFill="1" applyBorder="1" applyAlignment="1">
      <alignment horizontal="center" vertical="center" wrapText="1" shrinkToFit="1"/>
    </xf>
    <xf numFmtId="0" fontId="1" fillId="4" borderId="26" xfId="0" applyFont="1" applyFill="1" applyBorder="1" applyAlignment="1">
      <alignment horizontal="center" vertical="center" wrapText="1" shrinkToFit="1"/>
    </xf>
    <xf numFmtId="0" fontId="9" fillId="4" borderId="21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1" fillId="4" borderId="4" xfId="1" applyFont="1" applyFill="1" applyBorder="1" applyAlignment="1">
      <alignment horizontal="center" vertical="center" wrapText="1"/>
    </xf>
    <xf numFmtId="0" fontId="1" fillId="4" borderId="11" xfId="1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</cellXfs>
  <cellStyles count="7">
    <cellStyle name="Обычный" xfId="0" builtinId="0"/>
    <cellStyle name="Обычный 2" xfId="5"/>
    <cellStyle name="Обычный 2_ООО Тепловая компания (печора)" xfId="1"/>
    <cellStyle name="Обычный 5" xfId="2"/>
    <cellStyle name="Обычный_PP_PitWater" xfId="4"/>
    <cellStyle name="Обычный_PP_Stok" xfId="6"/>
    <cellStyle name="Стиль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B27"/>
  <sheetViews>
    <sheetView tabSelected="1" workbookViewId="0">
      <selection activeCell="B6" sqref="B6"/>
    </sheetView>
  </sheetViews>
  <sheetFormatPr defaultColWidth="9.140625" defaultRowHeight="15.75" x14ac:dyDescent="0.25"/>
  <cols>
    <col min="1" max="1" width="51.28515625" style="28" customWidth="1"/>
    <col min="2" max="2" width="61.85546875" style="28" customWidth="1"/>
    <col min="3" max="16384" width="9.140625" style="28"/>
  </cols>
  <sheetData>
    <row r="1" spans="1:2" s="25" customFormat="1" ht="18.75" x14ac:dyDescent="0.3">
      <c r="A1" s="258" t="s">
        <v>55</v>
      </c>
      <c r="B1" s="258"/>
    </row>
    <row r="2" spans="1:2" s="25" customFormat="1" ht="18.75" customHeight="1" x14ac:dyDescent="0.3">
      <c r="A2" s="259" t="s">
        <v>128</v>
      </c>
      <c r="B2" s="259"/>
    </row>
    <row r="3" spans="1:2" s="25" customFormat="1" ht="19.5" customHeight="1" x14ac:dyDescent="0.3">
      <c r="A3" s="260"/>
      <c r="B3" s="261"/>
    </row>
    <row r="4" spans="1:2" s="25" customFormat="1" ht="18.75" customHeight="1" x14ac:dyDescent="0.3">
      <c r="A4" s="262" t="s">
        <v>46</v>
      </c>
      <c r="B4" s="262"/>
    </row>
    <row r="5" spans="1:2" ht="27" customHeight="1" x14ac:dyDescent="0.25">
      <c r="A5" s="26" t="s">
        <v>47</v>
      </c>
      <c r="B5" s="32" t="s">
        <v>53</v>
      </c>
    </row>
    <row r="6" spans="1:2" ht="36" customHeight="1" x14ac:dyDescent="0.25">
      <c r="A6" s="26" t="s">
        <v>48</v>
      </c>
      <c r="B6" s="23" t="s">
        <v>54</v>
      </c>
    </row>
    <row r="7" spans="1:2" ht="38.25" customHeight="1" x14ac:dyDescent="0.25">
      <c r="A7" s="26" t="s">
        <v>49</v>
      </c>
      <c r="B7" s="23" t="s">
        <v>50</v>
      </c>
    </row>
    <row r="8" spans="1:2" ht="27.75" customHeight="1" x14ac:dyDescent="0.25">
      <c r="A8" s="26" t="s">
        <v>51</v>
      </c>
      <c r="B8" s="27" t="s">
        <v>52</v>
      </c>
    </row>
    <row r="9" spans="1:2" s="31" customFormat="1" ht="21.75" customHeight="1" x14ac:dyDescent="0.25">
      <c r="A9" s="29"/>
      <c r="B9" s="30"/>
    </row>
    <row r="10" spans="1:2" ht="16.5" customHeight="1" x14ac:dyDescent="0.25">
      <c r="A10" s="216" t="s">
        <v>133</v>
      </c>
      <c r="B10" s="257" t="s">
        <v>134</v>
      </c>
    </row>
    <row r="11" spans="1:2" x14ac:dyDescent="0.25">
      <c r="A11" s="51" t="s">
        <v>126</v>
      </c>
      <c r="B11" s="51" t="s">
        <v>127</v>
      </c>
    </row>
    <row r="12" spans="1:2" x14ac:dyDescent="0.25">
      <c r="A12" s="51"/>
      <c r="B12" s="157"/>
    </row>
    <row r="13" spans="1:2" x14ac:dyDescent="0.25">
      <c r="A13" s="51"/>
      <c r="B13" s="157"/>
    </row>
    <row r="25" spans="1:2" s="31" customFormat="1" x14ac:dyDescent="0.25">
      <c r="A25" s="28"/>
      <c r="B25" s="28"/>
    </row>
    <row r="26" spans="1:2" ht="15" customHeight="1" x14ac:dyDescent="0.25"/>
    <row r="27" spans="1:2" ht="31.5" customHeight="1" x14ac:dyDescent="0.25"/>
  </sheetData>
  <mergeCells count="4">
    <mergeCell ref="A1:B1"/>
    <mergeCell ref="A2:B2"/>
    <mergeCell ref="A3:B3"/>
    <mergeCell ref="A4:B4"/>
  </mergeCells>
  <printOptions horizontalCentered="1"/>
  <pageMargins left="1.1811023622047245" right="0.39370078740157483" top="0.39370078740157483" bottom="0.3937007874015748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Q38"/>
  <sheetViews>
    <sheetView zoomScale="85" zoomScaleNormal="85" workbookViewId="0">
      <pane xSplit="3" ySplit="7" topLeftCell="D8" activePane="bottomRight" state="frozen"/>
      <selection activeCell="A24" sqref="A24"/>
      <selection pane="topRight" activeCell="A24" sqref="A24"/>
      <selection pane="bottomLeft" activeCell="A24" sqref="A24"/>
      <selection pane="bottomRight" activeCell="D33" sqref="D33"/>
    </sheetView>
  </sheetViews>
  <sheetFormatPr defaultColWidth="9.140625" defaultRowHeight="15" x14ac:dyDescent="0.25"/>
  <cols>
    <col min="1" max="1" width="7.28515625" style="9" customWidth="1"/>
    <col min="2" max="2" width="53.7109375" style="9" bestFit="1" customWidth="1"/>
    <col min="3" max="3" width="21.42578125" style="9" bestFit="1" customWidth="1"/>
    <col min="4" max="4" width="9" style="9" bestFit="1" customWidth="1"/>
    <col min="5" max="6" width="11.5703125" style="9" bestFit="1" customWidth="1"/>
    <col min="7" max="8" width="9" style="9" bestFit="1" customWidth="1"/>
    <col min="9" max="10" width="11.5703125" style="9" bestFit="1" customWidth="1"/>
    <col min="11" max="12" width="9" style="9" bestFit="1" customWidth="1"/>
    <col min="13" max="14" width="11.5703125" style="9" bestFit="1" customWidth="1"/>
    <col min="15" max="16" width="9" style="9" bestFit="1" customWidth="1"/>
    <col min="17" max="18" width="11.5703125" style="9" bestFit="1" customWidth="1"/>
    <col min="19" max="20" width="9" style="9" bestFit="1" customWidth="1"/>
    <col min="21" max="22" width="11.5703125" style="9" bestFit="1" customWidth="1"/>
    <col min="23" max="24" width="9" style="9" bestFit="1" customWidth="1"/>
    <col min="25" max="26" width="11.5703125" style="9" bestFit="1" customWidth="1"/>
    <col min="27" max="27" width="10.140625" style="9" bestFit="1" customWidth="1"/>
    <col min="28" max="28" width="9.140625" style="9" customWidth="1"/>
    <col min="29" max="16384" width="9.140625" style="9"/>
  </cols>
  <sheetData>
    <row r="1" spans="1:27" s="1" customFormat="1" ht="15.75" customHeight="1" x14ac:dyDescent="0.25">
      <c r="A1" s="10" t="s">
        <v>56</v>
      </c>
      <c r="B1" s="3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8.75" customHeight="1" x14ac:dyDescent="0.25">
      <c r="A2" s="263" t="s">
        <v>57</v>
      </c>
      <c r="B2" s="263" t="s">
        <v>30</v>
      </c>
      <c r="C2" s="263" t="s">
        <v>31</v>
      </c>
      <c r="D2" s="270" t="s">
        <v>32</v>
      </c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2"/>
    </row>
    <row r="3" spans="1:27" ht="15" customHeight="1" x14ac:dyDescent="0.25">
      <c r="A3" s="264"/>
      <c r="B3" s="264"/>
      <c r="C3" s="264"/>
      <c r="D3" s="268" t="s">
        <v>64</v>
      </c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73" t="s">
        <v>65</v>
      </c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5"/>
    </row>
    <row r="4" spans="1:27" ht="15" customHeight="1" x14ac:dyDescent="0.25">
      <c r="A4" s="264"/>
      <c r="B4" s="264"/>
      <c r="C4" s="264"/>
      <c r="D4" s="266" t="s">
        <v>84</v>
      </c>
      <c r="E4" s="266"/>
      <c r="F4" s="266"/>
      <c r="G4" s="266"/>
      <c r="H4" s="266" t="s">
        <v>85</v>
      </c>
      <c r="I4" s="266"/>
      <c r="J4" s="266"/>
      <c r="K4" s="266"/>
      <c r="L4" s="266" t="s">
        <v>86</v>
      </c>
      <c r="M4" s="266"/>
      <c r="N4" s="266"/>
      <c r="O4" s="266"/>
      <c r="P4" s="266" t="s">
        <v>84</v>
      </c>
      <c r="Q4" s="266"/>
      <c r="R4" s="266"/>
      <c r="S4" s="266"/>
      <c r="T4" s="266" t="s">
        <v>85</v>
      </c>
      <c r="U4" s="266"/>
      <c r="V4" s="266"/>
      <c r="W4" s="266"/>
      <c r="X4" s="266" t="s">
        <v>86</v>
      </c>
      <c r="Y4" s="266"/>
      <c r="Z4" s="266"/>
      <c r="AA4" s="266"/>
    </row>
    <row r="5" spans="1:27" x14ac:dyDescent="0.25">
      <c r="A5" s="264"/>
      <c r="B5" s="264"/>
      <c r="C5" s="264"/>
      <c r="D5" s="52" t="s">
        <v>58</v>
      </c>
      <c r="E5" s="267" t="s">
        <v>59</v>
      </c>
      <c r="F5" s="267"/>
      <c r="G5" s="267"/>
      <c r="H5" s="224" t="s">
        <v>58</v>
      </c>
      <c r="I5" s="267" t="s">
        <v>59</v>
      </c>
      <c r="J5" s="267"/>
      <c r="K5" s="267"/>
      <c r="L5" s="52" t="s">
        <v>58</v>
      </c>
      <c r="M5" s="267" t="s">
        <v>59</v>
      </c>
      <c r="N5" s="267"/>
      <c r="O5" s="267"/>
      <c r="P5" s="52" t="s">
        <v>58</v>
      </c>
      <c r="Q5" s="267" t="s">
        <v>59</v>
      </c>
      <c r="R5" s="267"/>
      <c r="S5" s="267"/>
      <c r="T5" s="52" t="s">
        <v>58</v>
      </c>
      <c r="U5" s="267" t="s">
        <v>59</v>
      </c>
      <c r="V5" s="267"/>
      <c r="W5" s="267"/>
      <c r="X5" s="217" t="s">
        <v>58</v>
      </c>
      <c r="Y5" s="267" t="s">
        <v>59</v>
      </c>
      <c r="Z5" s="267"/>
      <c r="AA5" s="267"/>
    </row>
    <row r="6" spans="1:27" ht="15.75" x14ac:dyDescent="0.25">
      <c r="A6" s="265"/>
      <c r="B6" s="265"/>
      <c r="C6" s="265"/>
      <c r="D6" s="53" t="s">
        <v>60</v>
      </c>
      <c r="E6" s="54" t="s">
        <v>61</v>
      </c>
      <c r="F6" s="54" t="s">
        <v>62</v>
      </c>
      <c r="G6" s="54" t="s">
        <v>60</v>
      </c>
      <c r="H6" s="53" t="s">
        <v>60</v>
      </c>
      <c r="I6" s="54" t="s">
        <v>61</v>
      </c>
      <c r="J6" s="54" t="s">
        <v>62</v>
      </c>
      <c r="K6" s="54" t="s">
        <v>60</v>
      </c>
      <c r="L6" s="53" t="s">
        <v>60</v>
      </c>
      <c r="M6" s="54" t="s">
        <v>61</v>
      </c>
      <c r="N6" s="54" t="s">
        <v>62</v>
      </c>
      <c r="O6" s="54" t="s">
        <v>60</v>
      </c>
      <c r="P6" s="53" t="s">
        <v>60</v>
      </c>
      <c r="Q6" s="54" t="s">
        <v>61</v>
      </c>
      <c r="R6" s="54" t="s">
        <v>62</v>
      </c>
      <c r="S6" s="54" t="s">
        <v>60</v>
      </c>
      <c r="T6" s="53" t="s">
        <v>60</v>
      </c>
      <c r="U6" s="54" t="s">
        <v>61</v>
      </c>
      <c r="V6" s="54" t="s">
        <v>62</v>
      </c>
      <c r="W6" s="54" t="s">
        <v>60</v>
      </c>
      <c r="X6" s="53" t="s">
        <v>60</v>
      </c>
      <c r="Y6" s="54" t="s">
        <v>61</v>
      </c>
      <c r="Z6" s="54" t="s">
        <v>62</v>
      </c>
      <c r="AA6" s="54" t="s">
        <v>60</v>
      </c>
    </row>
    <row r="7" spans="1:27" ht="15.75" x14ac:dyDescent="0.25">
      <c r="A7" s="34">
        <v>1</v>
      </c>
      <c r="B7" s="34">
        <f>A7+1</f>
        <v>2</v>
      </c>
      <c r="C7" s="34">
        <f t="shared" ref="C7" si="0">B7+1</f>
        <v>3</v>
      </c>
      <c r="D7" s="34">
        <f>C7+1</f>
        <v>4</v>
      </c>
      <c r="E7" s="34">
        <v>5</v>
      </c>
      <c r="F7" s="34">
        <v>6</v>
      </c>
      <c r="G7" s="34">
        <v>7</v>
      </c>
      <c r="H7" s="225">
        <v>4</v>
      </c>
      <c r="I7" s="225">
        <v>5</v>
      </c>
      <c r="J7" s="225">
        <v>6</v>
      </c>
      <c r="K7" s="225">
        <v>7</v>
      </c>
      <c r="L7" s="34"/>
      <c r="M7" s="34"/>
      <c r="N7" s="34"/>
      <c r="O7" s="34"/>
      <c r="P7" s="34">
        <v>8</v>
      </c>
      <c r="Q7" s="34">
        <v>9</v>
      </c>
      <c r="R7" s="34">
        <v>10</v>
      </c>
      <c r="S7" s="35">
        <v>11</v>
      </c>
      <c r="T7" s="34">
        <v>8</v>
      </c>
      <c r="U7" s="34">
        <v>9</v>
      </c>
      <c r="V7" s="34">
        <v>10</v>
      </c>
      <c r="W7" s="35">
        <v>11</v>
      </c>
      <c r="X7" s="218"/>
      <c r="Y7" s="218"/>
      <c r="Z7" s="218"/>
      <c r="AA7" s="35"/>
    </row>
    <row r="8" spans="1:27" x14ac:dyDescent="0.25">
      <c r="A8" s="55" t="s">
        <v>4</v>
      </c>
      <c r="B8" s="56" t="s">
        <v>89</v>
      </c>
      <c r="C8" s="57" t="s">
        <v>33</v>
      </c>
      <c r="D8" s="58">
        <v>58512.781835000009</v>
      </c>
      <c r="E8" s="59">
        <v>33328.743891999999</v>
      </c>
      <c r="F8" s="60">
        <v>30889.873</v>
      </c>
      <c r="G8" s="61">
        <v>64218.616891999998</v>
      </c>
      <c r="H8" s="58">
        <v>51203.971835000011</v>
      </c>
      <c r="I8" s="59">
        <v>35959.593000000001</v>
      </c>
      <c r="J8" s="60">
        <v>29603.687452999999</v>
      </c>
      <c r="K8" s="61">
        <v>65563.280452999999</v>
      </c>
      <c r="L8" s="58">
        <v>51203.971835000011</v>
      </c>
      <c r="M8" s="59">
        <v>37358.023000000001</v>
      </c>
      <c r="N8" s="60">
        <v>35601.269001000015</v>
      </c>
      <c r="O8" s="61">
        <v>72959.292001000023</v>
      </c>
      <c r="P8" s="58">
        <v>50678.856459666662</v>
      </c>
      <c r="Q8" s="59">
        <v>25183.950215999997</v>
      </c>
      <c r="R8" s="60">
        <v>23215.204725999993</v>
      </c>
      <c r="S8" s="61">
        <v>48399.154941999994</v>
      </c>
      <c r="T8" s="58">
        <v>50678.856459666662</v>
      </c>
      <c r="U8" s="59">
        <v>23160.277348999996</v>
      </c>
      <c r="V8" s="60">
        <v>54726.744548999995</v>
      </c>
      <c r="W8" s="61">
        <v>77887.021897999992</v>
      </c>
      <c r="X8" s="58">
        <v>50678.856459666662</v>
      </c>
      <c r="Y8" s="59">
        <v>69624</v>
      </c>
      <c r="Z8" s="60">
        <v>52562</v>
      </c>
      <c r="AA8" s="61">
        <v>122186</v>
      </c>
    </row>
    <row r="9" spans="1:27" ht="15.75" x14ac:dyDescent="0.25">
      <c r="A9" s="62" t="s">
        <v>5</v>
      </c>
      <c r="B9" s="63" t="s">
        <v>90</v>
      </c>
      <c r="C9" s="64" t="s">
        <v>33</v>
      </c>
      <c r="D9" s="65"/>
      <c r="E9" s="158"/>
      <c r="F9" s="159"/>
      <c r="G9" s="162"/>
      <c r="H9" s="65"/>
      <c r="I9" s="169"/>
      <c r="J9" s="170"/>
      <c r="K9" s="171"/>
      <c r="L9" s="65"/>
      <c r="M9" s="169"/>
      <c r="N9" s="170"/>
      <c r="O9" s="171"/>
      <c r="P9" s="65"/>
      <c r="Q9" s="172"/>
      <c r="R9" s="173"/>
      <c r="S9" s="171"/>
      <c r="T9" s="65"/>
      <c r="U9" s="66"/>
      <c r="V9" s="67"/>
      <c r="W9" s="68"/>
      <c r="X9" s="65"/>
      <c r="Y9" s="66"/>
      <c r="Z9" s="67"/>
      <c r="AA9" s="68"/>
    </row>
    <row r="10" spans="1:27" x14ac:dyDescent="0.25">
      <c r="A10" s="69"/>
      <c r="B10" s="70" t="s">
        <v>91</v>
      </c>
      <c r="C10" s="71" t="s">
        <v>3</v>
      </c>
      <c r="D10" s="72">
        <v>0</v>
      </c>
      <c r="E10" s="73">
        <v>0</v>
      </c>
      <c r="F10" s="74">
        <v>0</v>
      </c>
      <c r="G10" s="75">
        <v>0</v>
      </c>
      <c r="H10" s="72">
        <v>0</v>
      </c>
      <c r="I10" s="73">
        <v>0</v>
      </c>
      <c r="J10" s="74">
        <v>0</v>
      </c>
      <c r="K10" s="75">
        <v>0</v>
      </c>
      <c r="L10" s="72">
        <v>0</v>
      </c>
      <c r="M10" s="73">
        <v>0</v>
      </c>
      <c r="N10" s="74">
        <v>0</v>
      </c>
      <c r="O10" s="75">
        <v>0</v>
      </c>
      <c r="P10" s="72">
        <v>0</v>
      </c>
      <c r="Q10" s="165">
        <v>0</v>
      </c>
      <c r="R10" s="166">
        <v>0</v>
      </c>
      <c r="S10" s="75">
        <v>0</v>
      </c>
      <c r="T10" s="72">
        <v>0</v>
      </c>
      <c r="U10" s="73">
        <v>0</v>
      </c>
      <c r="V10" s="74">
        <v>0</v>
      </c>
      <c r="W10" s="75">
        <v>0</v>
      </c>
      <c r="X10" s="72">
        <v>0</v>
      </c>
      <c r="Y10" s="73">
        <v>0</v>
      </c>
      <c r="Z10" s="74">
        <v>0</v>
      </c>
      <c r="AA10" s="75">
        <v>0</v>
      </c>
    </row>
    <row r="11" spans="1:27" ht="15.75" customHeight="1" x14ac:dyDescent="0.25">
      <c r="A11" s="62" t="s">
        <v>6</v>
      </c>
      <c r="B11" s="63" t="s">
        <v>92</v>
      </c>
      <c r="C11" s="64" t="s">
        <v>33</v>
      </c>
      <c r="D11" s="65"/>
      <c r="E11" s="174"/>
      <c r="F11" s="175"/>
      <c r="G11" s="176"/>
      <c r="H11" s="65"/>
      <c r="I11" s="174"/>
      <c r="J11" s="175"/>
      <c r="K11" s="176"/>
      <c r="L11" s="65"/>
      <c r="M11" s="174"/>
      <c r="N11" s="175"/>
      <c r="O11" s="176"/>
      <c r="P11" s="65"/>
      <c r="Q11" s="172"/>
      <c r="R11" s="173"/>
      <c r="S11" s="176"/>
      <c r="T11" s="219"/>
      <c r="U11" s="76"/>
      <c r="V11" s="77"/>
      <c r="W11" s="78"/>
      <c r="X11" s="65"/>
      <c r="Y11" s="76"/>
      <c r="Z11" s="77"/>
      <c r="AA11" s="78"/>
    </row>
    <row r="12" spans="1:27" x14ac:dyDescent="0.25">
      <c r="A12" s="79" t="s">
        <v>63</v>
      </c>
      <c r="B12" s="80" t="s">
        <v>93</v>
      </c>
      <c r="C12" s="64"/>
      <c r="D12" s="65"/>
      <c r="E12" s="174"/>
      <c r="F12" s="175"/>
      <c r="G12" s="176"/>
      <c r="H12" s="65"/>
      <c r="I12" s="174"/>
      <c r="J12" s="175"/>
      <c r="K12" s="176"/>
      <c r="L12" s="65"/>
      <c r="M12" s="174"/>
      <c r="N12" s="175"/>
      <c r="O12" s="176"/>
      <c r="P12" s="65"/>
      <c r="Q12" s="172"/>
      <c r="R12" s="173"/>
      <c r="S12" s="176"/>
      <c r="T12" s="219"/>
      <c r="U12" s="76"/>
      <c r="V12" s="77"/>
      <c r="W12" s="78"/>
      <c r="X12" s="65"/>
      <c r="Y12" s="76"/>
      <c r="Z12" s="77"/>
      <c r="AA12" s="78"/>
    </row>
    <row r="13" spans="1:27" ht="30" x14ac:dyDescent="0.25">
      <c r="A13" s="62" t="s">
        <v>94</v>
      </c>
      <c r="B13" s="81" t="s">
        <v>95</v>
      </c>
      <c r="C13" s="71" t="s">
        <v>78</v>
      </c>
      <c r="D13" s="177">
        <v>3083.183238849515</v>
      </c>
      <c r="E13" s="178">
        <v>2146.5309999999999</v>
      </c>
      <c r="F13" s="179">
        <v>2094.6669999999999</v>
      </c>
      <c r="G13" s="180">
        <v>4241.1980000000003</v>
      </c>
      <c r="H13" s="177">
        <v>3155.4974713963034</v>
      </c>
      <c r="I13" s="178">
        <v>2255.9050000000002</v>
      </c>
      <c r="J13" s="179">
        <v>1851.2910000000002</v>
      </c>
      <c r="K13" s="180">
        <v>4107.1959999999999</v>
      </c>
      <c r="L13" s="177">
        <v>3155.4974713963034</v>
      </c>
      <c r="M13" s="178">
        <v>2534.9110000000001</v>
      </c>
      <c r="N13" s="179">
        <v>2092.84</v>
      </c>
      <c r="O13" s="180">
        <v>4627.7510000000002</v>
      </c>
      <c r="P13" s="177">
        <v>3106.7361789308252</v>
      </c>
      <c r="Q13" s="181">
        <v>1507.009</v>
      </c>
      <c r="R13" s="182">
        <v>1389.2</v>
      </c>
      <c r="S13" s="180">
        <v>2896.2089999999998</v>
      </c>
      <c r="T13" s="220">
        <v>3179.5871792645494</v>
      </c>
      <c r="U13" s="83">
        <v>1385.8500000000001</v>
      </c>
      <c r="V13" s="84">
        <v>1395.047</v>
      </c>
      <c r="W13" s="85">
        <v>2780.8969999999999</v>
      </c>
      <c r="X13" s="82">
        <v>3179.5871792645494</v>
      </c>
      <c r="Y13" s="83">
        <v>1627.7570000000001</v>
      </c>
      <c r="Z13" s="84">
        <v>1424.8190000000002</v>
      </c>
      <c r="AA13" s="85">
        <v>3052.576</v>
      </c>
    </row>
    <row r="14" spans="1:27" x14ac:dyDescent="0.25">
      <c r="A14" s="62" t="s">
        <v>96</v>
      </c>
      <c r="B14" s="86" t="s">
        <v>97</v>
      </c>
      <c r="C14" s="64" t="s">
        <v>33</v>
      </c>
      <c r="D14" s="183">
        <v>58512.781835000009</v>
      </c>
      <c r="E14" s="184">
        <v>33328.743891999999</v>
      </c>
      <c r="F14" s="185">
        <v>30889.873</v>
      </c>
      <c r="G14" s="186">
        <v>64218.616891999998</v>
      </c>
      <c r="H14" s="183">
        <v>51203.971835000011</v>
      </c>
      <c r="I14" s="184">
        <v>35959.593000000001</v>
      </c>
      <c r="J14" s="185">
        <v>29603.687452999999</v>
      </c>
      <c r="K14" s="186">
        <v>65563.280452999999</v>
      </c>
      <c r="L14" s="183">
        <v>51203.971835000011</v>
      </c>
      <c r="M14" s="184">
        <v>37358.023000000001</v>
      </c>
      <c r="N14" s="185">
        <v>35601.269001000015</v>
      </c>
      <c r="O14" s="186">
        <v>72959.292001000023</v>
      </c>
      <c r="P14" s="183">
        <v>50678.856459666662</v>
      </c>
      <c r="Q14" s="187">
        <v>25183.950215999997</v>
      </c>
      <c r="R14" s="188">
        <v>23215.204725999993</v>
      </c>
      <c r="S14" s="186">
        <v>48399.154941999994</v>
      </c>
      <c r="T14" s="221">
        <v>50678.856459666662</v>
      </c>
      <c r="U14" s="88">
        <v>23160.277348999996</v>
      </c>
      <c r="V14" s="89">
        <v>54726.744548999995</v>
      </c>
      <c r="W14" s="90">
        <v>77887.021897999992</v>
      </c>
      <c r="X14" s="87">
        <v>50678.856459666662</v>
      </c>
      <c r="Y14" s="88">
        <v>69624</v>
      </c>
      <c r="Z14" s="89">
        <v>52562</v>
      </c>
      <c r="AA14" s="90">
        <v>122186</v>
      </c>
    </row>
    <row r="15" spans="1:27" x14ac:dyDescent="0.25">
      <c r="A15" s="79">
        <v>6</v>
      </c>
      <c r="B15" s="63" t="s">
        <v>98</v>
      </c>
      <c r="C15" s="64" t="s">
        <v>33</v>
      </c>
      <c r="D15" s="65">
        <v>7308.81</v>
      </c>
      <c r="E15" s="189">
        <v>5141.5088000000005</v>
      </c>
      <c r="F15" s="190">
        <v>5750.1398289999997</v>
      </c>
      <c r="G15" s="162">
        <v>10891.648628999999</v>
      </c>
      <c r="H15" s="65"/>
      <c r="I15" s="189">
        <v>6717.2348649999994</v>
      </c>
      <c r="J15" s="190">
        <v>4428.6876769999999</v>
      </c>
      <c r="K15" s="162">
        <v>11145.922542</v>
      </c>
      <c r="L15" s="65"/>
      <c r="M15" s="169"/>
      <c r="N15" s="170"/>
      <c r="O15" s="171"/>
      <c r="P15" s="65"/>
      <c r="Q15" s="172"/>
      <c r="R15" s="173"/>
      <c r="S15" s="171"/>
      <c r="T15" s="219"/>
      <c r="U15" s="66"/>
      <c r="V15" s="67">
        <v>31770.718171</v>
      </c>
      <c r="W15" s="68">
        <v>31770.718171</v>
      </c>
      <c r="X15" s="65"/>
      <c r="Y15" s="66"/>
      <c r="Z15" s="67"/>
      <c r="AA15" s="68"/>
    </row>
    <row r="16" spans="1:27" x14ac:dyDescent="0.25">
      <c r="A16" s="79" t="s">
        <v>99</v>
      </c>
      <c r="B16" s="63" t="s">
        <v>100</v>
      </c>
      <c r="C16" s="64" t="s">
        <v>33</v>
      </c>
      <c r="D16" s="65">
        <v>7308.81</v>
      </c>
      <c r="E16" s="189">
        <v>5141.5088000000005</v>
      </c>
      <c r="F16" s="190">
        <v>5750.1398289999997</v>
      </c>
      <c r="G16" s="162">
        <v>10891.648628999999</v>
      </c>
      <c r="H16" s="65"/>
      <c r="I16" s="189">
        <v>6717.2348649999994</v>
      </c>
      <c r="J16" s="190">
        <v>4428.6876769999999</v>
      </c>
      <c r="K16" s="162">
        <v>11145.922542</v>
      </c>
      <c r="L16" s="65"/>
      <c r="M16" s="189">
        <v>4425.1252000000004</v>
      </c>
      <c r="N16" s="190">
        <v>8916.3971170000004</v>
      </c>
      <c r="O16" s="162">
        <v>13341.522317000001</v>
      </c>
      <c r="P16" s="65"/>
      <c r="Q16" s="181"/>
      <c r="R16" s="182"/>
      <c r="S16" s="162"/>
      <c r="T16" s="219"/>
      <c r="U16" s="91"/>
      <c r="V16" s="92">
        <v>31770.718171</v>
      </c>
      <c r="W16" s="93">
        <v>31770.718171</v>
      </c>
      <c r="X16" s="65"/>
      <c r="Y16" s="91">
        <v>42422.181282999998</v>
      </c>
      <c r="Z16" s="92">
        <v>28751.524169</v>
      </c>
      <c r="AA16" s="93">
        <v>71173.705451999995</v>
      </c>
    </row>
    <row r="17" spans="1:27" x14ac:dyDescent="0.25">
      <c r="A17" s="79" t="s">
        <v>101</v>
      </c>
      <c r="B17" s="63" t="s">
        <v>102</v>
      </c>
      <c r="C17" s="64" t="s">
        <v>33</v>
      </c>
      <c r="D17" s="65"/>
      <c r="E17" s="174"/>
      <c r="F17" s="175"/>
      <c r="G17" s="176"/>
      <c r="H17" s="65"/>
      <c r="I17" s="174"/>
      <c r="J17" s="175"/>
      <c r="K17" s="176"/>
      <c r="L17" s="65"/>
      <c r="M17" s="236"/>
      <c r="N17" s="237"/>
      <c r="O17" s="180">
        <v>0</v>
      </c>
      <c r="P17" s="65"/>
      <c r="Q17" s="172"/>
      <c r="R17" s="173"/>
      <c r="S17" s="176"/>
      <c r="T17" s="219"/>
      <c r="U17" s="76"/>
      <c r="V17" s="77"/>
      <c r="W17" s="78"/>
      <c r="X17" s="65"/>
      <c r="Y17" s="238">
        <v>3394.2339999999999</v>
      </c>
      <c r="Z17" s="239">
        <v>2175.2940000000003</v>
      </c>
      <c r="AA17" s="180">
        <v>5569.5280000000002</v>
      </c>
    </row>
    <row r="18" spans="1:27" ht="30" x14ac:dyDescent="0.25">
      <c r="A18" s="79" t="s">
        <v>103</v>
      </c>
      <c r="B18" s="63" t="s">
        <v>104</v>
      </c>
      <c r="C18" s="71" t="s">
        <v>3</v>
      </c>
      <c r="D18" s="191">
        <v>14.273912233902388</v>
      </c>
      <c r="E18" s="178">
        <v>18.240557412668139</v>
      </c>
      <c r="F18" s="179">
        <v>22.872716229276001</v>
      </c>
      <c r="G18" s="180">
        <v>20.424278716322565</v>
      </c>
      <c r="H18" s="191">
        <v>0</v>
      </c>
      <c r="I18" s="178">
        <v>22.970906908359698</v>
      </c>
      <c r="J18" s="179">
        <v>17.591609598431802</v>
      </c>
      <c r="K18" s="180">
        <v>20.482292727679358</v>
      </c>
      <c r="L18" s="191">
        <v>0</v>
      </c>
      <c r="M18" s="240">
        <v>0.13436792677260245</v>
      </c>
      <c r="N18" s="241">
        <v>0.33413677816254322</v>
      </c>
      <c r="O18" s="242">
        <v>0.22378432450116539</v>
      </c>
      <c r="P18" s="243">
        <v>0</v>
      </c>
      <c r="Q18" s="244">
        <v>0</v>
      </c>
      <c r="R18" s="245">
        <v>0</v>
      </c>
      <c r="S18" s="242">
        <v>0</v>
      </c>
      <c r="T18" s="246">
        <v>0</v>
      </c>
      <c r="U18" s="247">
        <v>0</v>
      </c>
      <c r="V18" s="248">
        <v>1.3839816023842699</v>
      </c>
      <c r="W18" s="249">
        <v>0.68892594599681689</v>
      </c>
      <c r="X18" s="250">
        <v>0</v>
      </c>
      <c r="Y18" s="247">
        <v>1.5595347400976503</v>
      </c>
      <c r="Z18" s="248">
        <v>1.2075157326997645</v>
      </c>
      <c r="AA18" s="249">
        <v>1.3952265053482178</v>
      </c>
    </row>
    <row r="19" spans="1:27" x14ac:dyDescent="0.25">
      <c r="A19" s="79" t="s">
        <v>105</v>
      </c>
      <c r="B19" s="70" t="s">
        <v>106</v>
      </c>
      <c r="C19" s="64"/>
      <c r="D19" s="65"/>
      <c r="E19" s="174"/>
      <c r="F19" s="175"/>
      <c r="G19" s="176"/>
      <c r="H19" s="65"/>
      <c r="I19" s="174"/>
      <c r="J19" s="175"/>
      <c r="K19" s="176"/>
      <c r="L19" s="65"/>
      <c r="M19" s="174"/>
      <c r="N19" s="175"/>
      <c r="O19" s="176"/>
      <c r="P19" s="65"/>
      <c r="Q19" s="172"/>
      <c r="R19" s="173"/>
      <c r="S19" s="176"/>
      <c r="T19" s="219"/>
      <c r="U19" s="76"/>
      <c r="V19" s="77"/>
      <c r="W19" s="78"/>
      <c r="X19" s="65"/>
      <c r="Y19" s="76"/>
      <c r="Z19" s="77"/>
      <c r="AA19" s="78"/>
    </row>
    <row r="20" spans="1:27" x14ac:dyDescent="0.25">
      <c r="A20" s="95" t="s">
        <v>107</v>
      </c>
      <c r="B20" s="86" t="s">
        <v>108</v>
      </c>
      <c r="C20" s="64" t="s">
        <v>33</v>
      </c>
      <c r="D20" s="183">
        <v>51203.971835000011</v>
      </c>
      <c r="E20" s="184">
        <v>28187.235091999999</v>
      </c>
      <c r="F20" s="185">
        <v>25139.733171</v>
      </c>
      <c r="G20" s="186">
        <v>53326.968263000002</v>
      </c>
      <c r="H20" s="183">
        <v>51203.971835000011</v>
      </c>
      <c r="I20" s="184">
        <v>29242.358135000002</v>
      </c>
      <c r="J20" s="185">
        <v>25174.999775999997</v>
      </c>
      <c r="K20" s="186">
        <v>54417.357910999999</v>
      </c>
      <c r="L20" s="183">
        <v>51203.971835000011</v>
      </c>
      <c r="M20" s="184">
        <v>32932.897799999999</v>
      </c>
      <c r="N20" s="185">
        <v>26684.871884000015</v>
      </c>
      <c r="O20" s="186">
        <v>59617.769684000021</v>
      </c>
      <c r="P20" s="183">
        <v>50678.856459666662</v>
      </c>
      <c r="Q20" s="187">
        <v>25183.950215999997</v>
      </c>
      <c r="R20" s="188">
        <v>23215.204725999993</v>
      </c>
      <c r="S20" s="186">
        <v>48399.154941999994</v>
      </c>
      <c r="T20" s="221">
        <v>50678.856459666662</v>
      </c>
      <c r="U20" s="88">
        <v>23160.277348999996</v>
      </c>
      <c r="V20" s="89">
        <v>22956.026377999995</v>
      </c>
      <c r="W20" s="90">
        <v>46116.303726999991</v>
      </c>
      <c r="X20" s="87">
        <v>50678.856459666662</v>
      </c>
      <c r="Y20" s="88">
        <v>27201.818717000002</v>
      </c>
      <c r="Z20" s="89">
        <v>23810.475831</v>
      </c>
      <c r="AA20" s="90">
        <v>51012.294548000005</v>
      </c>
    </row>
    <row r="21" spans="1:27" x14ac:dyDescent="0.25">
      <c r="A21" s="79" t="s">
        <v>109</v>
      </c>
      <c r="B21" s="70" t="s">
        <v>110</v>
      </c>
      <c r="C21" s="64" t="s">
        <v>33</v>
      </c>
      <c r="D21" s="191">
        <v>2105</v>
      </c>
      <c r="E21" s="178">
        <v>796.90899999999999</v>
      </c>
      <c r="F21" s="179">
        <v>774.65800000000002</v>
      </c>
      <c r="G21" s="180">
        <v>1571.567</v>
      </c>
      <c r="H21" s="191">
        <v>2105</v>
      </c>
      <c r="I21" s="178">
        <v>940.13400000000001</v>
      </c>
      <c r="J21" s="179">
        <v>726.7</v>
      </c>
      <c r="K21" s="180">
        <v>1666.8340000000001</v>
      </c>
      <c r="L21" s="191">
        <v>2105</v>
      </c>
      <c r="M21" s="178">
        <v>921.3</v>
      </c>
      <c r="N21" s="179">
        <v>1016.00000000001</v>
      </c>
      <c r="O21" s="180">
        <v>1937.30000000001</v>
      </c>
      <c r="P21" s="191">
        <v>3747.7419999999997</v>
      </c>
      <c r="Q21" s="181">
        <v>2090.991</v>
      </c>
      <c r="R21" s="182">
        <v>258.29500000000002</v>
      </c>
      <c r="S21" s="180">
        <v>2349.2860000000001</v>
      </c>
      <c r="T21" s="222">
        <v>3747.7419999999997</v>
      </c>
      <c r="U21" s="83">
        <v>215.72499999999997</v>
      </c>
      <c r="V21" s="84">
        <v>1030.518</v>
      </c>
      <c r="W21" s="85">
        <v>1246.2429999999999</v>
      </c>
      <c r="X21" s="94">
        <v>3747.7419999999997</v>
      </c>
      <c r="Y21" s="83">
        <v>2725.3470000000002</v>
      </c>
      <c r="Z21" s="84">
        <v>544.03699999999992</v>
      </c>
      <c r="AA21" s="85">
        <v>3269.384</v>
      </c>
    </row>
    <row r="22" spans="1:27" ht="15.75" x14ac:dyDescent="0.25">
      <c r="A22" s="79"/>
      <c r="B22" s="80" t="s">
        <v>111</v>
      </c>
      <c r="C22" s="64" t="s">
        <v>33</v>
      </c>
      <c r="D22" s="65">
        <v>2105</v>
      </c>
      <c r="E22" s="158">
        <v>796.90899999999999</v>
      </c>
      <c r="F22" s="159">
        <v>774.65800000000002</v>
      </c>
      <c r="G22" s="162">
        <v>1571.567</v>
      </c>
      <c r="H22" s="65">
        <v>2105</v>
      </c>
      <c r="I22" s="178">
        <v>940.13400000000001</v>
      </c>
      <c r="J22" s="179">
        <v>726.7</v>
      </c>
      <c r="K22" s="75">
        <v>1666.8340000000001</v>
      </c>
      <c r="L22" s="65">
        <v>2105</v>
      </c>
      <c r="M22" s="178">
        <v>921.3</v>
      </c>
      <c r="N22" s="179">
        <v>1016.00000000001</v>
      </c>
      <c r="O22" s="75">
        <v>1937.30000000001</v>
      </c>
      <c r="P22" s="65">
        <v>3747.7419999999997</v>
      </c>
      <c r="Q22" s="181">
        <v>2090.991</v>
      </c>
      <c r="R22" s="182">
        <v>258.29500000000002</v>
      </c>
      <c r="S22" s="162">
        <v>2349.2860000000001</v>
      </c>
      <c r="T22" s="219">
        <v>3747.7419999999997</v>
      </c>
      <c r="U22" s="83">
        <v>215.72499999999997</v>
      </c>
      <c r="V22" s="84">
        <v>1030.518</v>
      </c>
      <c r="W22" s="96">
        <v>1246.2429999999999</v>
      </c>
      <c r="X22" s="65">
        <v>3747.7419999999997</v>
      </c>
      <c r="Y22" s="83">
        <v>2725.3470000000002</v>
      </c>
      <c r="Z22" s="84">
        <v>544.03699999999992</v>
      </c>
      <c r="AA22" s="96">
        <v>3269.384</v>
      </c>
    </row>
    <row r="23" spans="1:27" x14ac:dyDescent="0.25">
      <c r="A23" s="95" t="s">
        <v>112</v>
      </c>
      <c r="B23" s="97" t="s">
        <v>113</v>
      </c>
      <c r="C23" s="64" t="s">
        <v>33</v>
      </c>
      <c r="D23" s="183">
        <v>49098.971835000011</v>
      </c>
      <c r="E23" s="184">
        <v>27390.326091999999</v>
      </c>
      <c r="F23" s="185">
        <v>24365.075171</v>
      </c>
      <c r="G23" s="186">
        <v>51755.401263</v>
      </c>
      <c r="H23" s="183">
        <v>49098.971835000011</v>
      </c>
      <c r="I23" s="184">
        <v>28302.224135000004</v>
      </c>
      <c r="J23" s="185">
        <v>24448.299775999996</v>
      </c>
      <c r="K23" s="186">
        <v>52750.523910999997</v>
      </c>
      <c r="L23" s="183">
        <v>49098.971835000011</v>
      </c>
      <c r="M23" s="184">
        <v>32011.5978</v>
      </c>
      <c r="N23" s="185">
        <v>25668.871884000004</v>
      </c>
      <c r="O23" s="186">
        <v>57680.469684000011</v>
      </c>
      <c r="P23" s="183">
        <v>46931.114459666664</v>
      </c>
      <c r="Q23" s="187">
        <v>23092.959215999996</v>
      </c>
      <c r="R23" s="188">
        <v>22956.909725999994</v>
      </c>
      <c r="S23" s="186">
        <v>46049.868941999994</v>
      </c>
      <c r="T23" s="221">
        <v>46931.114459666664</v>
      </c>
      <c r="U23" s="88">
        <v>22944.552348999998</v>
      </c>
      <c r="V23" s="89">
        <v>21925.508377999995</v>
      </c>
      <c r="W23" s="90">
        <v>44870.060726999989</v>
      </c>
      <c r="X23" s="87">
        <v>46931.114459666664</v>
      </c>
      <c r="Y23" s="88">
        <v>24476.471717</v>
      </c>
      <c r="Z23" s="89">
        <v>23266.438830999999</v>
      </c>
      <c r="AA23" s="90">
        <v>47742.910548000007</v>
      </c>
    </row>
    <row r="24" spans="1:27" x14ac:dyDescent="0.25">
      <c r="A24" s="98" t="s">
        <v>114</v>
      </c>
      <c r="B24" s="99" t="s">
        <v>77</v>
      </c>
      <c r="C24" s="64" t="s">
        <v>33</v>
      </c>
      <c r="D24" s="192">
        <v>39401.244390333341</v>
      </c>
      <c r="E24" s="193">
        <v>22931.29665</v>
      </c>
      <c r="F24" s="194">
        <v>20715.462471000003</v>
      </c>
      <c r="G24" s="195">
        <v>43646.759121000003</v>
      </c>
      <c r="H24" s="192">
        <v>39401.244390333341</v>
      </c>
      <c r="I24" s="193">
        <v>24643.686135</v>
      </c>
      <c r="J24" s="194">
        <v>21299.848775999999</v>
      </c>
      <c r="K24" s="195">
        <v>45943.534910999995</v>
      </c>
      <c r="L24" s="192">
        <v>39401.244390333341</v>
      </c>
      <c r="M24" s="193">
        <v>25947.016800000001</v>
      </c>
      <c r="N24" s="194">
        <v>23920.254904000001</v>
      </c>
      <c r="O24" s="195">
        <v>49867.271704000006</v>
      </c>
      <c r="P24" s="192">
        <v>38968.21160433333</v>
      </c>
      <c r="Q24" s="193">
        <v>19964.338605999998</v>
      </c>
      <c r="R24" s="194">
        <v>20227.653725999997</v>
      </c>
      <c r="S24" s="195">
        <v>40191.992331999994</v>
      </c>
      <c r="T24" s="223">
        <v>38968.21160433333</v>
      </c>
      <c r="U24" s="83">
        <v>20349.393348999998</v>
      </c>
      <c r="V24" s="84">
        <v>19593.215378000001</v>
      </c>
      <c r="W24" s="85">
        <v>39942.608726999999</v>
      </c>
      <c r="X24" s="100">
        <v>38968.21160433333</v>
      </c>
      <c r="Y24" s="83">
        <v>21180.725717000001</v>
      </c>
      <c r="Z24" s="84">
        <v>20379.312831000003</v>
      </c>
      <c r="AA24" s="85">
        <v>41560.038548000004</v>
      </c>
    </row>
    <row r="25" spans="1:27" x14ac:dyDescent="0.25">
      <c r="A25" s="98"/>
      <c r="B25" s="101" t="s">
        <v>79</v>
      </c>
      <c r="C25" s="64" t="s">
        <v>33</v>
      </c>
      <c r="D25" s="191">
        <v>39401.244390333341</v>
      </c>
      <c r="E25" s="160">
        <v>22931.29665</v>
      </c>
      <c r="F25" s="161">
        <v>20715.462471000003</v>
      </c>
      <c r="G25" s="180">
        <v>43646.759121000003</v>
      </c>
      <c r="H25" s="191">
        <v>39401.244390333341</v>
      </c>
      <c r="I25" s="178">
        <v>24643.686135</v>
      </c>
      <c r="J25" s="179">
        <v>21299.848775999999</v>
      </c>
      <c r="K25" s="180">
        <v>45943.534910999995</v>
      </c>
      <c r="L25" s="191">
        <v>39401.244390333341</v>
      </c>
      <c r="M25" s="178">
        <v>25947.016800000001</v>
      </c>
      <c r="N25" s="179">
        <v>23920.254904000001</v>
      </c>
      <c r="O25" s="180">
        <v>49867.271704000006</v>
      </c>
      <c r="P25" s="191">
        <v>38968.21160433333</v>
      </c>
      <c r="Q25" s="178">
        <v>19964.338605999998</v>
      </c>
      <c r="R25" s="179">
        <v>20227.653725999997</v>
      </c>
      <c r="S25" s="180">
        <v>40191.992331999994</v>
      </c>
      <c r="T25" s="222">
        <v>38968.21160433333</v>
      </c>
      <c r="U25" s="83">
        <v>20349.393348999998</v>
      </c>
      <c r="V25" s="84">
        <v>19593.215378000001</v>
      </c>
      <c r="W25" s="85">
        <v>39942.608726999999</v>
      </c>
      <c r="X25" s="94">
        <v>38968.21160433333</v>
      </c>
      <c r="Y25" s="83">
        <v>21180.725717000001</v>
      </c>
      <c r="Z25" s="84">
        <v>20379.312831000003</v>
      </c>
      <c r="AA25" s="85">
        <v>41560.038548000004</v>
      </c>
    </row>
    <row r="26" spans="1:27" x14ac:dyDescent="0.25">
      <c r="A26" s="98"/>
      <c r="B26" s="102" t="s">
        <v>80</v>
      </c>
      <c r="C26" s="64" t="s">
        <v>33</v>
      </c>
      <c r="D26" s="65">
        <v>14057.010836367503</v>
      </c>
      <c r="E26" s="178">
        <v>21634.171999999999</v>
      </c>
      <c r="F26" s="179">
        <v>20437.702424999999</v>
      </c>
      <c r="G26" s="75">
        <v>42071.874425000002</v>
      </c>
      <c r="H26" s="65">
        <v>14057.010836367503</v>
      </c>
      <c r="I26" s="178">
        <v>21741.710999000003</v>
      </c>
      <c r="J26" s="179">
        <v>18898.064846000001</v>
      </c>
      <c r="K26" s="75">
        <v>40639.775845000004</v>
      </c>
      <c r="L26" s="65">
        <v>14057.010836367503</v>
      </c>
      <c r="M26" s="178">
        <v>22809.078001000002</v>
      </c>
      <c r="N26" s="179">
        <v>21291.506197000002</v>
      </c>
      <c r="O26" s="75">
        <v>44100.584198000004</v>
      </c>
      <c r="P26" s="65">
        <v>8538.6814550453837</v>
      </c>
      <c r="Q26" s="178">
        <v>5665.2169349999995</v>
      </c>
      <c r="R26" s="179">
        <v>6704.6414850000001</v>
      </c>
      <c r="S26" s="75">
        <v>12369.85842</v>
      </c>
      <c r="T26" s="219">
        <v>8538.6814550453837</v>
      </c>
      <c r="U26" s="83">
        <v>6533.8856999999998</v>
      </c>
      <c r="V26" s="84">
        <v>6280.0566869999993</v>
      </c>
      <c r="W26" s="96">
        <v>12813.942386999999</v>
      </c>
      <c r="X26" s="65">
        <v>8538.6814550453837</v>
      </c>
      <c r="Y26" s="83">
        <v>7990.5512000000017</v>
      </c>
      <c r="Z26" s="84">
        <v>7171.4263780000019</v>
      </c>
      <c r="AA26" s="96">
        <v>15161.977578000004</v>
      </c>
    </row>
    <row r="27" spans="1:27" x14ac:dyDescent="0.25">
      <c r="A27" s="98"/>
      <c r="B27" s="102" t="s">
        <v>81</v>
      </c>
      <c r="C27" s="64" t="s">
        <v>33</v>
      </c>
      <c r="D27" s="65">
        <v>25344.233553965838</v>
      </c>
      <c r="E27" s="178">
        <v>1297.1246500000016</v>
      </c>
      <c r="F27" s="179">
        <v>277.76004600000306</v>
      </c>
      <c r="G27" s="75">
        <v>1574.8846960000046</v>
      </c>
      <c r="H27" s="65">
        <v>25344.233553965838</v>
      </c>
      <c r="I27" s="178">
        <v>2901.9751359999973</v>
      </c>
      <c r="J27" s="179">
        <v>2401.7839299999978</v>
      </c>
      <c r="K27" s="75">
        <v>5303.7590659999951</v>
      </c>
      <c r="L27" s="65">
        <v>25344.233553965838</v>
      </c>
      <c r="M27" s="178">
        <v>3137.938799</v>
      </c>
      <c r="N27" s="179">
        <v>2628.7487070000002</v>
      </c>
      <c r="O27" s="75">
        <v>5766.6875060000002</v>
      </c>
      <c r="P27" s="65">
        <v>30429.530149287944</v>
      </c>
      <c r="Q27" s="178">
        <v>14299.121670999997</v>
      </c>
      <c r="R27" s="179">
        <v>13523.012240999997</v>
      </c>
      <c r="S27" s="75">
        <v>27822.133911999994</v>
      </c>
      <c r="T27" s="219">
        <v>30429.530149287944</v>
      </c>
      <c r="U27" s="83">
        <v>13815.507648999999</v>
      </c>
      <c r="V27" s="84">
        <v>13313.158691000001</v>
      </c>
      <c r="W27" s="96">
        <v>27128.66634</v>
      </c>
      <c r="X27" s="65">
        <v>30429.530149287944</v>
      </c>
      <c r="Y27" s="83">
        <v>13190.174517000001</v>
      </c>
      <c r="Z27" s="84">
        <v>13207.886453000001</v>
      </c>
      <c r="AA27" s="96">
        <v>26398.060970000002</v>
      </c>
    </row>
    <row r="28" spans="1:27" x14ac:dyDescent="0.25">
      <c r="A28" s="98"/>
      <c r="B28" s="101" t="s">
        <v>82</v>
      </c>
      <c r="C28" s="64" t="s">
        <v>33</v>
      </c>
      <c r="D28" s="65"/>
      <c r="E28" s="178"/>
      <c r="F28" s="179"/>
      <c r="G28" s="180"/>
      <c r="H28" s="65"/>
      <c r="I28" s="178"/>
      <c r="J28" s="179"/>
      <c r="K28" s="180"/>
      <c r="L28" s="65"/>
      <c r="M28" s="178"/>
      <c r="N28" s="179"/>
      <c r="O28" s="180"/>
      <c r="P28" s="65"/>
      <c r="Q28" s="178"/>
      <c r="R28" s="179"/>
      <c r="S28" s="180"/>
      <c r="T28" s="219"/>
      <c r="U28" s="83"/>
      <c r="V28" s="84"/>
      <c r="W28" s="85"/>
      <c r="X28" s="65"/>
      <c r="Y28" s="83"/>
      <c r="Z28" s="84"/>
      <c r="AA28" s="85"/>
    </row>
    <row r="29" spans="1:27" x14ac:dyDescent="0.25">
      <c r="A29" s="98"/>
      <c r="B29" s="102" t="s">
        <v>80</v>
      </c>
      <c r="C29" s="64" t="s">
        <v>33</v>
      </c>
      <c r="D29" s="65"/>
      <c r="E29" s="178"/>
      <c r="F29" s="179"/>
      <c r="G29" s="180"/>
      <c r="H29" s="65"/>
      <c r="I29" s="178"/>
      <c r="J29" s="179"/>
      <c r="K29" s="180"/>
      <c r="L29" s="65"/>
      <c r="M29" s="178"/>
      <c r="N29" s="179"/>
      <c r="O29" s="180"/>
      <c r="P29" s="65"/>
      <c r="Q29" s="178"/>
      <c r="R29" s="179"/>
      <c r="S29" s="180"/>
      <c r="T29" s="219"/>
      <c r="U29" s="83"/>
      <c r="V29" s="84"/>
      <c r="W29" s="85"/>
      <c r="X29" s="65"/>
      <c r="Y29" s="83"/>
      <c r="Z29" s="84"/>
      <c r="AA29" s="85"/>
    </row>
    <row r="30" spans="1:27" x14ac:dyDescent="0.25">
      <c r="A30" s="98"/>
      <c r="B30" s="102" t="s">
        <v>81</v>
      </c>
      <c r="C30" s="64" t="s">
        <v>33</v>
      </c>
      <c r="D30" s="65"/>
      <c r="E30" s="178"/>
      <c r="F30" s="179"/>
      <c r="G30" s="180"/>
      <c r="H30" s="65"/>
      <c r="I30" s="178"/>
      <c r="J30" s="179"/>
      <c r="K30" s="180"/>
      <c r="L30" s="65"/>
      <c r="M30" s="178"/>
      <c r="N30" s="179"/>
      <c r="O30" s="180"/>
      <c r="P30" s="65"/>
      <c r="Q30" s="178"/>
      <c r="R30" s="179"/>
      <c r="S30" s="180"/>
      <c r="T30" s="219"/>
      <c r="U30" s="83"/>
      <c r="V30" s="84"/>
      <c r="W30" s="85"/>
      <c r="X30" s="65"/>
      <c r="Y30" s="83"/>
      <c r="Z30" s="84"/>
      <c r="AA30" s="85"/>
    </row>
    <row r="31" spans="1:27" ht="15.75" x14ac:dyDescent="0.25">
      <c r="A31" s="98" t="s">
        <v>115</v>
      </c>
      <c r="B31" s="103" t="s">
        <v>116</v>
      </c>
      <c r="C31" s="64" t="s">
        <v>33</v>
      </c>
      <c r="D31" s="192">
        <v>7109.7444446666668</v>
      </c>
      <c r="E31" s="167">
        <v>3303.3801919999996</v>
      </c>
      <c r="F31" s="168">
        <v>1803.9937</v>
      </c>
      <c r="G31" s="195">
        <v>5107.3738919999996</v>
      </c>
      <c r="H31" s="192">
        <v>7109.7444446666668</v>
      </c>
      <c r="I31" s="193">
        <v>1980.4369999999999</v>
      </c>
      <c r="J31" s="194">
        <v>1949.6680000000001</v>
      </c>
      <c r="K31" s="195">
        <v>3930.105</v>
      </c>
      <c r="L31" s="192">
        <v>7109.7444446666668</v>
      </c>
      <c r="M31" s="193">
        <v>3149.7139999999999</v>
      </c>
      <c r="N31" s="194">
        <v>2094.1119799999997</v>
      </c>
      <c r="O31" s="195">
        <v>5243.8259799999996</v>
      </c>
      <c r="P31" s="192">
        <v>4884.0425220000006</v>
      </c>
      <c r="Q31" s="196">
        <v>2270.3236099999999</v>
      </c>
      <c r="R31" s="197">
        <v>1833.9589999999998</v>
      </c>
      <c r="S31" s="195">
        <v>4104.2826100000002</v>
      </c>
      <c r="T31" s="223">
        <v>4884.0425220000006</v>
      </c>
      <c r="U31" s="104">
        <v>1885.914</v>
      </c>
      <c r="V31" s="105">
        <v>1582.759</v>
      </c>
      <c r="W31" s="106">
        <v>3468.6729999999998</v>
      </c>
      <c r="X31" s="100">
        <v>4884.0425220000006</v>
      </c>
      <c r="Y31" s="104">
        <v>2632.7500000000005</v>
      </c>
      <c r="Z31" s="105">
        <v>1663.8949999999998</v>
      </c>
      <c r="AA31" s="106">
        <v>4296.6450000000004</v>
      </c>
    </row>
    <row r="32" spans="1:27" x14ac:dyDescent="0.25">
      <c r="A32" s="98"/>
      <c r="B32" s="102" t="s">
        <v>80</v>
      </c>
      <c r="C32" s="64" t="s">
        <v>33</v>
      </c>
      <c r="D32" s="65">
        <v>1986.8324596495816</v>
      </c>
      <c r="E32" s="178">
        <v>3230.5501919999997</v>
      </c>
      <c r="F32" s="179">
        <v>1793.4576999999999</v>
      </c>
      <c r="G32" s="75">
        <v>5024.0078919999996</v>
      </c>
      <c r="H32" s="65">
        <v>1986.8324596495816</v>
      </c>
      <c r="I32" s="178">
        <v>1239.2550000000001</v>
      </c>
      <c r="J32" s="179">
        <v>1558.7379999999998</v>
      </c>
      <c r="K32" s="75">
        <v>2797.9929999999999</v>
      </c>
      <c r="L32" s="65">
        <v>1986.8324596495816</v>
      </c>
      <c r="M32" s="178">
        <v>1810.1139999999998</v>
      </c>
      <c r="N32" s="179">
        <v>1468.4159799999995</v>
      </c>
      <c r="O32" s="75">
        <v>3278.5299799999993</v>
      </c>
      <c r="P32" s="65">
        <v>4810.2913272628221</v>
      </c>
      <c r="Q32" s="178">
        <v>2235.0536099999999</v>
      </c>
      <c r="R32" s="179">
        <v>1802.7890000000002</v>
      </c>
      <c r="S32" s="75">
        <v>4037.8426100000001</v>
      </c>
      <c r="T32" s="219">
        <v>4810.2913272628221</v>
      </c>
      <c r="U32" s="83">
        <v>1850.6840000000002</v>
      </c>
      <c r="V32" s="84">
        <v>1559.8989999999999</v>
      </c>
      <c r="W32" s="96">
        <v>3410.5830000000001</v>
      </c>
      <c r="X32" s="65">
        <v>4810.2913272628221</v>
      </c>
      <c r="Y32" s="83">
        <v>2610.1400000000003</v>
      </c>
      <c r="Z32" s="84">
        <v>1641.0349999999999</v>
      </c>
      <c r="AA32" s="96">
        <v>4251.1750000000002</v>
      </c>
    </row>
    <row r="33" spans="1:27" x14ac:dyDescent="0.25">
      <c r="A33" s="98"/>
      <c r="B33" s="107" t="s">
        <v>83</v>
      </c>
      <c r="C33" s="64" t="s">
        <v>33</v>
      </c>
      <c r="D33" s="65">
        <v>5122.9119850170855</v>
      </c>
      <c r="E33" s="178">
        <v>72.829999999999927</v>
      </c>
      <c r="F33" s="179">
        <v>10.536000000000058</v>
      </c>
      <c r="G33" s="75">
        <v>83.365999999999985</v>
      </c>
      <c r="H33" s="65">
        <v>5122.9119850170855</v>
      </c>
      <c r="I33" s="178">
        <v>741.18199999999979</v>
      </c>
      <c r="J33" s="179">
        <v>390.93000000000029</v>
      </c>
      <c r="K33" s="75">
        <v>1132.1120000000001</v>
      </c>
      <c r="L33" s="65">
        <v>5122.9119850170855</v>
      </c>
      <c r="M33" s="178">
        <v>1339.6000000000001</v>
      </c>
      <c r="N33" s="179">
        <v>625.69599999999991</v>
      </c>
      <c r="O33" s="75">
        <v>1965.296</v>
      </c>
      <c r="P33" s="65">
        <v>73.751194737178594</v>
      </c>
      <c r="Q33" s="178">
        <v>35.269999999999982</v>
      </c>
      <c r="R33" s="179">
        <v>31.169999999999618</v>
      </c>
      <c r="S33" s="75">
        <v>66.4399999999996</v>
      </c>
      <c r="T33" s="219">
        <v>73.751194737178594</v>
      </c>
      <c r="U33" s="83">
        <v>35.229999999999791</v>
      </c>
      <c r="V33" s="84">
        <v>22.860000000000127</v>
      </c>
      <c r="W33" s="96">
        <v>58.089999999999918</v>
      </c>
      <c r="X33" s="65">
        <v>73.751194737178594</v>
      </c>
      <c r="Y33" s="83">
        <v>22.61</v>
      </c>
      <c r="Z33" s="84">
        <v>22.86</v>
      </c>
      <c r="AA33" s="96">
        <v>45.47</v>
      </c>
    </row>
    <row r="34" spans="1:27" ht="15.75" x14ac:dyDescent="0.25">
      <c r="A34" s="98" t="s">
        <v>117</v>
      </c>
      <c r="B34" s="103" t="s">
        <v>0</v>
      </c>
      <c r="C34" s="64" t="s">
        <v>33</v>
      </c>
      <c r="D34" s="192">
        <v>2587.9830000000002</v>
      </c>
      <c r="E34" s="167">
        <v>1155.6492499999999</v>
      </c>
      <c r="F34" s="168">
        <v>1845.6190000000001</v>
      </c>
      <c r="G34" s="195">
        <v>3001.2682500000001</v>
      </c>
      <c r="H34" s="192">
        <v>2587.9830000000002</v>
      </c>
      <c r="I34" s="193">
        <v>1678.1010000000001</v>
      </c>
      <c r="J34" s="194">
        <v>1198.7830000000001</v>
      </c>
      <c r="K34" s="195">
        <v>2876.884</v>
      </c>
      <c r="L34" s="192">
        <v>2587.9830000000002</v>
      </c>
      <c r="M34" s="193">
        <v>2914.8669999999997</v>
      </c>
      <c r="N34" s="194">
        <v>-345.49499999999966</v>
      </c>
      <c r="O34" s="195">
        <v>2569.3720000000003</v>
      </c>
      <c r="P34" s="192">
        <v>3078.8603333333335</v>
      </c>
      <c r="Q34" s="198">
        <v>858.29699999999991</v>
      </c>
      <c r="R34" s="199">
        <v>895.29699999999991</v>
      </c>
      <c r="S34" s="195">
        <v>1753.5939999999998</v>
      </c>
      <c r="T34" s="223">
        <v>3078.8603333333335</v>
      </c>
      <c r="U34" s="104">
        <v>709.245</v>
      </c>
      <c r="V34" s="105">
        <v>749.53399999999999</v>
      </c>
      <c r="W34" s="106">
        <v>1458.779</v>
      </c>
      <c r="X34" s="100">
        <v>3078.8603333333335</v>
      </c>
      <c r="Y34" s="104">
        <v>662.99599999999998</v>
      </c>
      <c r="Z34" s="105">
        <v>1223.2310000000002</v>
      </c>
      <c r="AA34" s="106">
        <v>1886.2270000000003</v>
      </c>
    </row>
    <row r="35" spans="1:27" x14ac:dyDescent="0.25">
      <c r="A35" s="98"/>
      <c r="B35" s="102" t="s">
        <v>80</v>
      </c>
      <c r="C35" s="64" t="s">
        <v>33</v>
      </c>
      <c r="D35" s="65">
        <v>2243.3297391526858</v>
      </c>
      <c r="E35" s="178">
        <v>1153.6492500000004</v>
      </c>
      <c r="F35" s="179">
        <v>1842.3190000000004</v>
      </c>
      <c r="G35" s="75">
        <v>2995.9682500000008</v>
      </c>
      <c r="H35" s="65">
        <v>2243.3297391526858</v>
      </c>
      <c r="I35" s="178">
        <v>1674.7730000000001</v>
      </c>
      <c r="J35" s="179">
        <v>1196.7829999999997</v>
      </c>
      <c r="K35" s="75">
        <v>2871.5559999999996</v>
      </c>
      <c r="L35" s="65">
        <v>2243.3297391526858</v>
      </c>
      <c r="M35" s="178">
        <v>2912.8669999999997</v>
      </c>
      <c r="N35" s="179">
        <v>-345.25499999999965</v>
      </c>
      <c r="O35" s="75">
        <v>2567.6120000000001</v>
      </c>
      <c r="P35" s="65">
        <v>2464.2965221703535</v>
      </c>
      <c r="Q35" s="178">
        <v>571.64699999999982</v>
      </c>
      <c r="R35" s="179">
        <v>594.72200000000009</v>
      </c>
      <c r="S35" s="75">
        <v>1166.3689999999999</v>
      </c>
      <c r="T35" s="219">
        <v>2464.2965221703535</v>
      </c>
      <c r="U35" s="83">
        <v>507.048</v>
      </c>
      <c r="V35" s="84">
        <v>373.13499999999982</v>
      </c>
      <c r="W35" s="96">
        <v>880.18299999999977</v>
      </c>
      <c r="X35" s="65">
        <v>2464.2965221703535</v>
      </c>
      <c r="Y35" s="83">
        <v>381.86600000000004</v>
      </c>
      <c r="Z35" s="84">
        <v>1069.3350000000003</v>
      </c>
      <c r="AA35" s="96">
        <v>1451.2010000000002</v>
      </c>
    </row>
    <row r="36" spans="1:27" x14ac:dyDescent="0.25">
      <c r="A36" s="98"/>
      <c r="B36" s="102" t="s">
        <v>118</v>
      </c>
      <c r="C36" s="64" t="s">
        <v>33</v>
      </c>
      <c r="D36" s="65">
        <v>344.65326084731441</v>
      </c>
      <c r="E36" s="178">
        <v>1.9999999999995453</v>
      </c>
      <c r="F36" s="179">
        <v>3.2999999999997272</v>
      </c>
      <c r="G36" s="75">
        <v>5.2999999999992724</v>
      </c>
      <c r="H36" s="65">
        <v>344.65326084731441</v>
      </c>
      <c r="I36" s="178">
        <v>3.3279999999999745</v>
      </c>
      <c r="J36" s="179">
        <v>2.0000000000004547</v>
      </c>
      <c r="K36" s="75">
        <v>5.3280000000004293</v>
      </c>
      <c r="L36" s="65">
        <v>344.65326084731441</v>
      </c>
      <c r="M36" s="178">
        <v>2</v>
      </c>
      <c r="N36" s="179">
        <v>-0.24</v>
      </c>
      <c r="O36" s="75">
        <v>1.76</v>
      </c>
      <c r="P36" s="65">
        <v>614.56381116298007</v>
      </c>
      <c r="Q36" s="178">
        <v>286.65000000000009</v>
      </c>
      <c r="R36" s="179">
        <v>300.57499999999982</v>
      </c>
      <c r="S36" s="75">
        <v>587.22499999999991</v>
      </c>
      <c r="T36" s="65">
        <v>614.56381116298007</v>
      </c>
      <c r="U36" s="83">
        <v>202.197</v>
      </c>
      <c r="V36" s="84">
        <v>376.39900000000017</v>
      </c>
      <c r="W36" s="96">
        <v>578.59600000000023</v>
      </c>
      <c r="X36" s="65">
        <v>614.56381116298007</v>
      </c>
      <c r="Y36" s="83">
        <v>281.12999999999994</v>
      </c>
      <c r="Z36" s="84">
        <v>153.89600000000007</v>
      </c>
      <c r="AA36" s="96">
        <v>435.02600000000001</v>
      </c>
    </row>
    <row r="37" spans="1:27" ht="30" x14ac:dyDescent="0.25">
      <c r="A37" s="108" t="s">
        <v>119</v>
      </c>
      <c r="B37" s="109" t="s">
        <v>120</v>
      </c>
      <c r="C37" s="110" t="s">
        <v>33</v>
      </c>
      <c r="D37" s="111"/>
      <c r="E37" s="200"/>
      <c r="F37" s="201"/>
      <c r="G37" s="202"/>
      <c r="H37" s="111"/>
      <c r="I37" s="200"/>
      <c r="J37" s="201"/>
      <c r="K37" s="202"/>
      <c r="L37" s="111"/>
      <c r="M37" s="200"/>
      <c r="N37" s="201"/>
      <c r="O37" s="202"/>
      <c r="P37" s="111"/>
      <c r="Q37" s="200"/>
      <c r="R37" s="201"/>
      <c r="S37" s="202"/>
      <c r="T37" s="111"/>
      <c r="U37" s="112"/>
      <c r="V37" s="113"/>
      <c r="W37" s="114"/>
      <c r="X37" s="111"/>
      <c r="Y37" s="112"/>
      <c r="Z37" s="113"/>
      <c r="AA37" s="114"/>
    </row>
    <row r="38" spans="1:27" x14ac:dyDescent="0.25">
      <c r="D38" s="164"/>
      <c r="E38" s="164"/>
      <c r="F38" s="164"/>
      <c r="G38" s="164"/>
      <c r="H38" s="164"/>
      <c r="I38" s="164"/>
      <c r="J38" s="164"/>
      <c r="K38" s="164"/>
      <c r="L38" s="164">
        <f>L8-L16-L21-L24-L31-L34</f>
        <v>3.637978807091713E-12</v>
      </c>
      <c r="M38" s="164">
        <f>M8-M16-M21-M24-M31-M34</f>
        <v>0</v>
      </c>
      <c r="N38" s="164">
        <f t="shared" ref="N38:AA38" si="1">N8-N16-N21-N24-N31-N34</f>
        <v>2.5011104298755527E-12</v>
      </c>
      <c r="O38" s="164">
        <f>O8-O16-O21-O24-O31-O34</f>
        <v>4.5474735088646412E-12</v>
      </c>
      <c r="P38" s="164">
        <f t="shared" si="1"/>
        <v>0</v>
      </c>
      <c r="Q38" s="164">
        <f t="shared" si="1"/>
        <v>-1.7053025658242404E-12</v>
      </c>
      <c r="R38" s="164">
        <f t="shared" si="1"/>
        <v>-2.1600499167107046E-12</v>
      </c>
      <c r="S38" s="164">
        <f t="shared" si="1"/>
        <v>0</v>
      </c>
      <c r="T38" s="164">
        <f t="shared" si="1"/>
        <v>0</v>
      </c>
      <c r="U38" s="164">
        <f t="shared" si="1"/>
        <v>0</v>
      </c>
      <c r="V38" s="164">
        <f t="shared" si="1"/>
        <v>-5.7980287238024175E-12</v>
      </c>
      <c r="W38" s="164">
        <f t="shared" si="1"/>
        <v>-9.5496943686157465E-12</v>
      </c>
      <c r="X38" s="164">
        <f t="shared" si="1"/>
        <v>0</v>
      </c>
      <c r="Y38" s="164">
        <f t="shared" si="1"/>
        <v>-1.2505552149377763E-12</v>
      </c>
      <c r="Z38" s="164">
        <f t="shared" si="1"/>
        <v>-3.4106051316484809E-12</v>
      </c>
      <c r="AA38" s="164">
        <f t="shared" si="1"/>
        <v>2.2737367544323206E-12</v>
      </c>
    </row>
  </sheetData>
  <mergeCells count="18">
    <mergeCell ref="Q5:S5"/>
    <mergeCell ref="U5:W5"/>
    <mergeCell ref="P4:S4"/>
    <mergeCell ref="T4:W4"/>
    <mergeCell ref="X4:AA4"/>
    <mergeCell ref="Y5:AA5"/>
    <mergeCell ref="A2:A6"/>
    <mergeCell ref="B2:B6"/>
    <mergeCell ref="C2:C6"/>
    <mergeCell ref="D3:O3"/>
    <mergeCell ref="E5:G5"/>
    <mergeCell ref="D4:G4"/>
    <mergeCell ref="L4:O4"/>
    <mergeCell ref="M5:O5"/>
    <mergeCell ref="D2:AA2"/>
    <mergeCell ref="P3:AA3"/>
    <mergeCell ref="H4:K4"/>
    <mergeCell ref="I5:K5"/>
  </mergeCells>
  <printOptions horizontalCentered="1"/>
  <pageMargins left="0.39370078740157483" right="0.39370078740157483" top="1.1811023622047245" bottom="0.39370078740157483" header="0.31496062992125984" footer="0.31496062992125984"/>
  <pageSetup paperSize="9" scale="63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M27"/>
  <sheetViews>
    <sheetView zoomScale="80" zoomScaleNormal="80" workbookViewId="0">
      <selection activeCell="G6" sqref="G6:I6"/>
    </sheetView>
  </sheetViews>
  <sheetFormatPr defaultColWidth="9.140625" defaultRowHeight="15" x14ac:dyDescent="0.25"/>
  <cols>
    <col min="1" max="1" width="7.28515625" style="9" customWidth="1"/>
    <col min="2" max="2" width="45.7109375" style="9" customWidth="1"/>
    <col min="3" max="3" width="11.7109375" style="9" customWidth="1"/>
    <col min="4" max="6" width="15" style="9" customWidth="1"/>
    <col min="7" max="7" width="45.7109375" style="9" customWidth="1"/>
    <col min="8" max="8" width="11.7109375" style="9" customWidth="1"/>
    <col min="9" max="11" width="15" style="9" customWidth="1"/>
    <col min="12" max="12" width="16.7109375" style="9" customWidth="1"/>
    <col min="13" max="13" width="40.140625" style="9" bestFit="1" customWidth="1"/>
    <col min="14" max="16384" width="9.140625" style="9"/>
  </cols>
  <sheetData>
    <row r="1" spans="1:13" ht="37.5" customHeight="1" x14ac:dyDescent="0.25">
      <c r="A1" s="291" t="s">
        <v>66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</row>
    <row r="2" spans="1:13" ht="21.75" customHeight="1" x14ac:dyDescent="0.25">
      <c r="A2" s="290" t="s">
        <v>67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</row>
    <row r="3" spans="1:13" ht="18" customHeight="1" x14ac:dyDescent="0.25">
      <c r="A3" s="286" t="s">
        <v>9</v>
      </c>
      <c r="B3" s="285" t="s">
        <v>68</v>
      </c>
      <c r="C3" s="285"/>
      <c r="D3" s="285"/>
      <c r="E3" s="285"/>
      <c r="F3" s="285"/>
      <c r="G3" s="285" t="s">
        <v>69</v>
      </c>
      <c r="H3" s="285"/>
      <c r="I3" s="285"/>
      <c r="J3" s="285"/>
      <c r="K3" s="285"/>
      <c r="L3" s="277" t="s">
        <v>121</v>
      </c>
      <c r="M3" s="286" t="s">
        <v>122</v>
      </c>
    </row>
    <row r="4" spans="1:13" ht="94.5" x14ac:dyDescent="0.25">
      <c r="A4" s="287"/>
      <c r="B4" s="277" t="s">
        <v>10</v>
      </c>
      <c r="C4" s="277"/>
      <c r="D4" s="277"/>
      <c r="E4" s="24" t="s">
        <v>70</v>
      </c>
      <c r="F4" s="24" t="s">
        <v>11</v>
      </c>
      <c r="G4" s="277" t="s">
        <v>10</v>
      </c>
      <c r="H4" s="277"/>
      <c r="I4" s="277"/>
      <c r="J4" s="24" t="s">
        <v>70</v>
      </c>
      <c r="K4" s="24" t="s">
        <v>71</v>
      </c>
      <c r="L4" s="277"/>
      <c r="M4" s="287"/>
    </row>
    <row r="5" spans="1:13" ht="15.75" x14ac:dyDescent="0.25">
      <c r="A5" s="24">
        <v>1</v>
      </c>
      <c r="B5" s="277">
        <v>2</v>
      </c>
      <c r="C5" s="277"/>
      <c r="D5" s="277"/>
      <c r="E5" s="24">
        <v>3</v>
      </c>
      <c r="F5" s="24">
        <v>4</v>
      </c>
      <c r="G5" s="277">
        <v>5</v>
      </c>
      <c r="H5" s="277"/>
      <c r="I5" s="277"/>
      <c r="J5" s="24">
        <v>6</v>
      </c>
      <c r="K5" s="24">
        <v>7</v>
      </c>
      <c r="L5" s="48">
        <v>8</v>
      </c>
      <c r="M5" s="48">
        <v>9</v>
      </c>
    </row>
    <row r="6" spans="1:13" ht="15.75" x14ac:dyDescent="0.25">
      <c r="A6" s="24" t="s">
        <v>4</v>
      </c>
      <c r="B6" s="277"/>
      <c r="C6" s="277"/>
      <c r="D6" s="277"/>
      <c r="E6" s="24"/>
      <c r="F6" s="36"/>
      <c r="G6" s="292" t="s">
        <v>131</v>
      </c>
      <c r="H6" s="292"/>
      <c r="I6" s="292"/>
      <c r="J6" s="253">
        <v>44459</v>
      </c>
      <c r="K6" s="254">
        <v>423.07559999999995</v>
      </c>
      <c r="L6" s="255">
        <v>423.07559999999995</v>
      </c>
      <c r="M6" s="256" t="s">
        <v>132</v>
      </c>
    </row>
    <row r="7" spans="1:13" ht="15.75" customHeight="1" x14ac:dyDescent="0.25">
      <c r="A7" s="278" t="s">
        <v>12</v>
      </c>
      <c r="B7" s="279"/>
      <c r="C7" s="279"/>
      <c r="D7" s="280"/>
      <c r="E7" s="288"/>
      <c r="F7" s="289"/>
      <c r="G7" s="281" t="s">
        <v>12</v>
      </c>
      <c r="H7" s="282"/>
      <c r="I7" s="282"/>
      <c r="J7" s="283"/>
      <c r="K7" s="283"/>
      <c r="L7" s="116"/>
      <c r="M7" s="116"/>
    </row>
    <row r="8" spans="1:13" ht="18" customHeight="1" x14ac:dyDescent="0.25">
      <c r="A8" s="276" t="s">
        <v>34</v>
      </c>
      <c r="B8" s="276"/>
      <c r="C8" s="276"/>
      <c r="D8" s="276"/>
      <c r="E8" s="276"/>
      <c r="F8" s="276"/>
      <c r="G8" s="276"/>
      <c r="H8" s="276"/>
      <c r="I8" s="276"/>
      <c r="J8" s="276"/>
      <c r="K8" s="276"/>
    </row>
    <row r="9" spans="1:13" ht="18" customHeight="1" x14ac:dyDescent="0.25">
      <c r="A9" s="3"/>
      <c r="B9" s="3"/>
      <c r="C9" s="3"/>
      <c r="D9" s="3"/>
      <c r="G9" s="3"/>
      <c r="H9" s="3"/>
      <c r="I9" s="3"/>
    </row>
    <row r="10" spans="1:13" ht="15.75" customHeight="1" x14ac:dyDescent="0.25">
      <c r="A10" s="284" t="s">
        <v>72</v>
      </c>
      <c r="B10" s="284"/>
      <c r="C10" s="284"/>
      <c r="D10" s="284"/>
      <c r="E10" s="284"/>
      <c r="F10" s="284"/>
      <c r="G10" s="284"/>
      <c r="H10" s="284"/>
      <c r="I10" s="284"/>
      <c r="J10" s="284"/>
      <c r="K10" s="284"/>
    </row>
    <row r="11" spans="1:13" ht="15.75" customHeight="1" x14ac:dyDescent="0.25">
      <c r="A11" s="286" t="s">
        <v>9</v>
      </c>
      <c r="B11" s="285" t="s">
        <v>68</v>
      </c>
      <c r="C11" s="285"/>
      <c r="D11" s="285"/>
      <c r="E11" s="285"/>
      <c r="F11" s="285"/>
      <c r="G11" s="285" t="s">
        <v>69</v>
      </c>
      <c r="H11" s="285"/>
      <c r="I11" s="285"/>
      <c r="J11" s="285"/>
      <c r="K11" s="285"/>
      <c r="L11" s="277" t="s">
        <v>121</v>
      </c>
      <c r="M11" s="286" t="s">
        <v>122</v>
      </c>
    </row>
    <row r="12" spans="1:13" ht="94.5" x14ac:dyDescent="0.25">
      <c r="A12" s="287"/>
      <c r="B12" s="277" t="s">
        <v>10</v>
      </c>
      <c r="C12" s="277"/>
      <c r="D12" s="277"/>
      <c r="E12" s="24" t="s">
        <v>70</v>
      </c>
      <c r="F12" s="24" t="s">
        <v>11</v>
      </c>
      <c r="G12" s="277" t="s">
        <v>10</v>
      </c>
      <c r="H12" s="277"/>
      <c r="I12" s="277"/>
      <c r="J12" s="24" t="s">
        <v>70</v>
      </c>
      <c r="K12" s="24" t="s">
        <v>71</v>
      </c>
      <c r="L12" s="277"/>
      <c r="M12" s="287"/>
    </row>
    <row r="13" spans="1:13" ht="15.75" x14ac:dyDescent="0.25">
      <c r="A13" s="24">
        <v>1</v>
      </c>
      <c r="B13" s="277">
        <v>2</v>
      </c>
      <c r="C13" s="277"/>
      <c r="D13" s="277"/>
      <c r="E13" s="24">
        <v>3</v>
      </c>
      <c r="F13" s="24">
        <v>4</v>
      </c>
      <c r="G13" s="277">
        <v>5</v>
      </c>
      <c r="H13" s="277"/>
      <c r="I13" s="277"/>
      <c r="J13" s="24">
        <v>6</v>
      </c>
      <c r="K13" s="24">
        <v>7</v>
      </c>
      <c r="L13" s="48">
        <v>8</v>
      </c>
      <c r="M13" s="48">
        <v>9</v>
      </c>
    </row>
    <row r="14" spans="1:13" ht="15.75" x14ac:dyDescent="0.25">
      <c r="A14" s="24" t="s">
        <v>4</v>
      </c>
      <c r="B14" s="277"/>
      <c r="C14" s="277"/>
      <c r="D14" s="277"/>
      <c r="E14" s="24"/>
      <c r="F14" s="36"/>
      <c r="G14" s="277"/>
      <c r="H14" s="277"/>
      <c r="I14" s="277"/>
      <c r="J14" s="24"/>
      <c r="K14" s="36"/>
      <c r="L14" s="115"/>
      <c r="M14" s="115"/>
    </row>
    <row r="15" spans="1:13" ht="15.75" x14ac:dyDescent="0.25">
      <c r="A15" s="278" t="s">
        <v>12</v>
      </c>
      <c r="B15" s="279"/>
      <c r="C15" s="279"/>
      <c r="D15" s="280"/>
      <c r="E15" s="24"/>
      <c r="F15" s="36"/>
      <c r="G15" s="281" t="s">
        <v>12</v>
      </c>
      <c r="H15" s="282"/>
      <c r="I15" s="282"/>
      <c r="J15" s="283"/>
      <c r="K15" s="283"/>
      <c r="L15" s="116"/>
      <c r="M15" s="116"/>
    </row>
    <row r="16" spans="1:13" ht="18" customHeight="1" x14ac:dyDescent="0.25">
      <c r="A16" s="276" t="s">
        <v>35</v>
      </c>
      <c r="B16" s="276"/>
      <c r="C16" s="276"/>
      <c r="D16" s="276"/>
      <c r="E16" s="276"/>
      <c r="F16" s="276"/>
      <c r="G16" s="276"/>
      <c r="H16" s="276"/>
      <c r="I16" s="276"/>
      <c r="J16" s="276"/>
      <c r="K16" s="276"/>
    </row>
    <row r="17" spans="1:13" ht="15.75" x14ac:dyDescent="0.25">
      <c r="A17" s="3"/>
      <c r="B17" s="3"/>
      <c r="C17" s="3"/>
      <c r="D17" s="3"/>
      <c r="G17" s="3"/>
      <c r="H17" s="3"/>
      <c r="I17" s="3"/>
    </row>
    <row r="18" spans="1:13" ht="19.5" customHeight="1" x14ac:dyDescent="0.25">
      <c r="A18" s="290" t="s">
        <v>73</v>
      </c>
      <c r="B18" s="290"/>
      <c r="C18" s="290"/>
      <c r="D18" s="290"/>
      <c r="E18" s="290"/>
      <c r="F18" s="290"/>
      <c r="G18" s="290"/>
      <c r="H18" s="290"/>
      <c r="I18" s="290"/>
      <c r="J18" s="290"/>
      <c r="K18" s="290"/>
    </row>
    <row r="19" spans="1:13" ht="19.5" customHeight="1" x14ac:dyDescent="0.25">
      <c r="A19" s="286" t="s">
        <v>9</v>
      </c>
      <c r="B19" s="285" t="s">
        <v>68</v>
      </c>
      <c r="C19" s="285"/>
      <c r="D19" s="285"/>
      <c r="E19" s="285"/>
      <c r="F19" s="285"/>
      <c r="G19" s="285" t="s">
        <v>69</v>
      </c>
      <c r="H19" s="285"/>
      <c r="I19" s="285"/>
      <c r="J19" s="285"/>
      <c r="K19" s="285"/>
      <c r="L19" s="277" t="s">
        <v>121</v>
      </c>
      <c r="M19" s="286" t="s">
        <v>122</v>
      </c>
    </row>
    <row r="20" spans="1:13" ht="94.5" x14ac:dyDescent="0.25">
      <c r="A20" s="287"/>
      <c r="B20" s="277" t="s">
        <v>10</v>
      </c>
      <c r="C20" s="277"/>
      <c r="D20" s="277"/>
      <c r="E20" s="24" t="s">
        <v>70</v>
      </c>
      <c r="F20" s="24" t="s">
        <v>11</v>
      </c>
      <c r="G20" s="277" t="s">
        <v>10</v>
      </c>
      <c r="H20" s="277"/>
      <c r="I20" s="277"/>
      <c r="J20" s="24" t="s">
        <v>70</v>
      </c>
      <c r="K20" s="24" t="s">
        <v>71</v>
      </c>
      <c r="L20" s="277"/>
      <c r="M20" s="287"/>
    </row>
    <row r="21" spans="1:13" ht="15.75" x14ac:dyDescent="0.25">
      <c r="A21" s="24">
        <v>1</v>
      </c>
      <c r="B21" s="277">
        <v>2</v>
      </c>
      <c r="C21" s="277"/>
      <c r="D21" s="277"/>
      <c r="E21" s="24">
        <v>3</v>
      </c>
      <c r="F21" s="24">
        <v>4</v>
      </c>
      <c r="G21" s="277">
        <v>5</v>
      </c>
      <c r="H21" s="277"/>
      <c r="I21" s="277"/>
      <c r="J21" s="24">
        <v>6</v>
      </c>
      <c r="K21" s="24">
        <v>7</v>
      </c>
      <c r="L21" s="48">
        <v>8</v>
      </c>
      <c r="M21" s="48">
        <v>9</v>
      </c>
    </row>
    <row r="22" spans="1:13" ht="15.75" x14ac:dyDescent="0.25">
      <c r="A22" s="24" t="s">
        <v>4</v>
      </c>
      <c r="B22" s="277"/>
      <c r="C22" s="277"/>
      <c r="D22" s="277"/>
      <c r="E22" s="24"/>
      <c r="F22" s="36"/>
      <c r="G22" s="277"/>
      <c r="H22" s="277"/>
      <c r="I22" s="277"/>
      <c r="J22" s="24"/>
      <c r="K22" s="36"/>
      <c r="L22" s="115"/>
      <c r="M22" s="115"/>
    </row>
    <row r="23" spans="1:13" ht="14.25" customHeight="1" x14ac:dyDescent="0.25">
      <c r="A23" s="278" t="s">
        <v>12</v>
      </c>
      <c r="B23" s="279"/>
      <c r="C23" s="279"/>
      <c r="D23" s="280"/>
      <c r="E23" s="24"/>
      <c r="F23" s="36"/>
      <c r="G23" s="281" t="s">
        <v>12</v>
      </c>
      <c r="H23" s="282"/>
      <c r="I23" s="282"/>
      <c r="J23" s="283"/>
      <c r="K23" s="283"/>
      <c r="L23" s="116"/>
      <c r="M23" s="116"/>
    </row>
    <row r="24" spans="1:13" ht="18" customHeight="1" x14ac:dyDescent="0.25">
      <c r="A24" s="276" t="s">
        <v>74</v>
      </c>
      <c r="B24" s="276"/>
      <c r="C24" s="276"/>
      <c r="D24" s="276"/>
      <c r="E24" s="276"/>
      <c r="F24" s="276"/>
      <c r="G24" s="276"/>
      <c r="H24" s="276"/>
      <c r="I24" s="276"/>
      <c r="J24" s="276"/>
      <c r="K24" s="276"/>
    </row>
    <row r="25" spans="1:13" ht="18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3" x14ac:dyDescent="0.25">
      <c r="D26" s="46"/>
      <c r="E26" s="46"/>
      <c r="F26" s="46"/>
      <c r="I26" s="46"/>
    </row>
    <row r="27" spans="1:13" x14ac:dyDescent="0.25">
      <c r="D27" s="46"/>
      <c r="E27" s="46"/>
      <c r="F27" s="46"/>
      <c r="I27" s="46"/>
    </row>
  </sheetData>
  <mergeCells count="51">
    <mergeCell ref="L19:L20"/>
    <mergeCell ref="M19:M20"/>
    <mergeCell ref="L3:L4"/>
    <mergeCell ref="M3:M4"/>
    <mergeCell ref="A1:M1"/>
    <mergeCell ref="L11:L12"/>
    <mergeCell ref="M11:M12"/>
    <mergeCell ref="A18:K18"/>
    <mergeCell ref="A19:A20"/>
    <mergeCell ref="B19:F19"/>
    <mergeCell ref="G19:K19"/>
    <mergeCell ref="G20:I20"/>
    <mergeCell ref="B20:D20"/>
    <mergeCell ref="G5:I5"/>
    <mergeCell ref="G6:I6"/>
    <mergeCell ref="G7:I7"/>
    <mergeCell ref="A2:K2"/>
    <mergeCell ref="A3:A4"/>
    <mergeCell ref="B3:F3"/>
    <mergeCell ref="G3:K3"/>
    <mergeCell ref="G4:I4"/>
    <mergeCell ref="B4:D4"/>
    <mergeCell ref="B5:D5"/>
    <mergeCell ref="B6:D6"/>
    <mergeCell ref="A7:D7"/>
    <mergeCell ref="E7:F7"/>
    <mergeCell ref="J7:K7"/>
    <mergeCell ref="A8:K8"/>
    <mergeCell ref="A16:K16"/>
    <mergeCell ref="B13:D13"/>
    <mergeCell ref="G13:I13"/>
    <mergeCell ref="B14:D14"/>
    <mergeCell ref="G14:I14"/>
    <mergeCell ref="G10:K10"/>
    <mergeCell ref="G11:K11"/>
    <mergeCell ref="J15:K15"/>
    <mergeCell ref="A15:D15"/>
    <mergeCell ref="G15:I15"/>
    <mergeCell ref="B12:D12"/>
    <mergeCell ref="A10:F10"/>
    <mergeCell ref="A11:A12"/>
    <mergeCell ref="B11:F11"/>
    <mergeCell ref="G12:I12"/>
    <mergeCell ref="A24:K24"/>
    <mergeCell ref="B21:D21"/>
    <mergeCell ref="G21:I21"/>
    <mergeCell ref="B22:D22"/>
    <mergeCell ref="G22:I22"/>
    <mergeCell ref="A23:D23"/>
    <mergeCell ref="G23:I23"/>
    <mergeCell ref="J23:K23"/>
  </mergeCells>
  <phoneticPr fontId="2" type="noConversion"/>
  <printOptions horizontalCentered="1"/>
  <pageMargins left="0.39370078740157483" right="0.39370078740157483" top="1.1811023622047245" bottom="0.39370078740157483" header="0.31496062992125984" footer="0.31496062992125984"/>
  <pageSetup paperSize="9" scale="5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P10"/>
  <sheetViews>
    <sheetView zoomScale="80" zoomScaleNormal="80" workbookViewId="0">
      <selection activeCell="M6" sqref="M6:M7"/>
    </sheetView>
  </sheetViews>
  <sheetFormatPr defaultColWidth="9.140625" defaultRowHeight="15" x14ac:dyDescent="0.25"/>
  <cols>
    <col min="1" max="1" width="7.28515625" style="9" customWidth="1"/>
    <col min="2" max="2" width="45.7109375" style="9" customWidth="1"/>
    <col min="3" max="3" width="11.7109375" style="9" customWidth="1"/>
    <col min="4" max="5" width="15" style="9" hidden="1" customWidth="1"/>
    <col min="6" max="6" width="15" style="9" customWidth="1"/>
    <col min="7" max="8" width="15" style="9" hidden="1" customWidth="1"/>
    <col min="9" max="9" width="45.7109375" style="9" customWidth="1"/>
    <col min="10" max="10" width="11.7109375" style="9" customWidth="1"/>
    <col min="11" max="12" width="15" style="9" hidden="1" customWidth="1"/>
    <col min="13" max="13" width="15" style="9" customWidth="1"/>
    <col min="14" max="15" width="15" style="9" hidden="1" customWidth="1"/>
    <col min="16" max="16" width="16.7109375" style="9" customWidth="1"/>
    <col min="17" max="17" width="32.7109375" style="9" customWidth="1"/>
    <col min="18" max="16384" width="9.140625" style="9"/>
  </cols>
  <sheetData>
    <row r="1" spans="1:16" ht="15.75" customHeight="1" x14ac:dyDescent="0.25">
      <c r="A1" s="295" t="s">
        <v>75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</row>
    <row r="2" spans="1:16" ht="17.25" customHeight="1" x14ac:dyDescent="0.25">
      <c r="A2" s="277" t="s">
        <v>13</v>
      </c>
      <c r="B2" s="285" t="s">
        <v>68</v>
      </c>
      <c r="C2" s="285"/>
      <c r="D2" s="285"/>
      <c r="E2" s="285"/>
      <c r="F2" s="285"/>
      <c r="G2" s="285"/>
      <c r="H2" s="285"/>
      <c r="I2" s="296" t="s">
        <v>69</v>
      </c>
      <c r="J2" s="297"/>
      <c r="K2" s="297"/>
      <c r="L2" s="298"/>
      <c r="M2" s="230"/>
      <c r="N2" s="118"/>
      <c r="O2" s="119"/>
      <c r="P2" s="231"/>
    </row>
    <row r="3" spans="1:16" ht="31.5" x14ac:dyDescent="0.25">
      <c r="A3" s="277"/>
      <c r="B3" s="293" t="s">
        <v>1</v>
      </c>
      <c r="C3" s="293" t="s">
        <v>14</v>
      </c>
      <c r="D3" s="277" t="s">
        <v>76</v>
      </c>
      <c r="E3" s="277"/>
      <c r="F3" s="277"/>
      <c r="G3" s="277"/>
      <c r="H3" s="277"/>
      <c r="I3" s="293" t="s">
        <v>1</v>
      </c>
      <c r="J3" s="293" t="s">
        <v>14</v>
      </c>
      <c r="K3" s="48" t="s">
        <v>76</v>
      </c>
      <c r="L3" s="206" t="s">
        <v>76</v>
      </c>
      <c r="M3" s="226" t="s">
        <v>76</v>
      </c>
      <c r="N3" s="120"/>
      <c r="O3" s="121"/>
    </row>
    <row r="4" spans="1:16" ht="15.75" x14ac:dyDescent="0.25">
      <c r="A4" s="277"/>
      <c r="B4" s="294"/>
      <c r="C4" s="294"/>
      <c r="D4" s="37" t="s">
        <v>84</v>
      </c>
      <c r="E4" s="37" t="s">
        <v>85</v>
      </c>
      <c r="F4" s="37" t="s">
        <v>86</v>
      </c>
      <c r="G4" s="37" t="s">
        <v>87</v>
      </c>
      <c r="H4" s="37" t="s">
        <v>88</v>
      </c>
      <c r="I4" s="294"/>
      <c r="J4" s="294"/>
      <c r="K4" s="37" t="s">
        <v>84</v>
      </c>
      <c r="L4" s="37" t="s">
        <v>85</v>
      </c>
      <c r="M4" s="37" t="s">
        <v>86</v>
      </c>
      <c r="N4" s="37" t="s">
        <v>87</v>
      </c>
      <c r="O4" s="37" t="s">
        <v>88</v>
      </c>
    </row>
    <row r="5" spans="1:16" ht="15.75" x14ac:dyDescent="0.25">
      <c r="A5" s="48">
        <v>1</v>
      </c>
      <c r="B5" s="48">
        <v>2</v>
      </c>
      <c r="C5" s="48">
        <v>3</v>
      </c>
      <c r="D5" s="35">
        <v>4</v>
      </c>
      <c r="E5" s="35">
        <v>4</v>
      </c>
      <c r="F5" s="35"/>
      <c r="G5" s="35"/>
      <c r="H5" s="35">
        <v>6</v>
      </c>
      <c r="I5" s="48">
        <v>5</v>
      </c>
      <c r="J5" s="48">
        <v>6</v>
      </c>
      <c r="K5" s="35">
        <v>7</v>
      </c>
      <c r="L5" s="35">
        <v>7</v>
      </c>
      <c r="M5" s="35"/>
      <c r="N5" s="35">
        <v>10</v>
      </c>
      <c r="O5" s="35">
        <v>11</v>
      </c>
    </row>
    <row r="6" spans="1:16" ht="15.75" x14ac:dyDescent="0.25">
      <c r="A6" s="38" t="s">
        <v>4</v>
      </c>
      <c r="B6" s="39" t="s">
        <v>7</v>
      </c>
      <c r="C6" s="40" t="s">
        <v>2</v>
      </c>
      <c r="D6" s="117">
        <v>54582.940744254782</v>
      </c>
      <c r="E6" s="117">
        <v>58759.885240663498</v>
      </c>
      <c r="F6" s="117">
        <v>65254.207933909129</v>
      </c>
      <c r="G6" s="117"/>
      <c r="H6" s="117"/>
      <c r="I6" s="39" t="s">
        <v>7</v>
      </c>
      <c r="J6" s="40" t="s">
        <v>2</v>
      </c>
      <c r="K6" s="41">
        <v>71599.957060000001</v>
      </c>
      <c r="L6" s="41">
        <v>63460.553480000002</v>
      </c>
      <c r="M6" s="41">
        <v>76863.973089999985</v>
      </c>
      <c r="N6" s="41"/>
      <c r="O6" s="41"/>
    </row>
    <row r="7" spans="1:16" ht="15.75" x14ac:dyDescent="0.25">
      <c r="A7" s="38" t="s">
        <v>5</v>
      </c>
      <c r="B7" s="39" t="s">
        <v>8</v>
      </c>
      <c r="C7" s="40" t="s">
        <v>2</v>
      </c>
      <c r="D7" s="117">
        <v>32452.346495767659</v>
      </c>
      <c r="E7" s="117">
        <v>37920.054798916404</v>
      </c>
      <c r="F7" s="117">
        <v>43604.241740665675</v>
      </c>
      <c r="G7" s="117"/>
      <c r="H7" s="117"/>
      <c r="I7" s="39" t="s">
        <v>8</v>
      </c>
      <c r="J7" s="40" t="s">
        <v>2</v>
      </c>
      <c r="K7" s="41">
        <v>38423.497520000004</v>
      </c>
      <c r="L7" s="41">
        <v>36389.64544</v>
      </c>
      <c r="M7" s="41">
        <v>45065.308510000003</v>
      </c>
      <c r="N7" s="41"/>
      <c r="O7" s="41"/>
    </row>
    <row r="9" spans="1:16" x14ac:dyDescent="0.25">
      <c r="E9" s="47"/>
      <c r="F9" s="47"/>
      <c r="G9" s="47"/>
      <c r="H9" s="46"/>
    </row>
    <row r="10" spans="1:16" x14ac:dyDescent="0.25">
      <c r="D10" s="46"/>
      <c r="E10" s="46"/>
      <c r="F10" s="46"/>
      <c r="G10" s="46"/>
      <c r="H10" s="46"/>
      <c r="K10" s="46"/>
      <c r="L10" s="46"/>
      <c r="M10" s="46"/>
    </row>
  </sheetData>
  <mergeCells count="9">
    <mergeCell ref="I3:I4"/>
    <mergeCell ref="J3:J4"/>
    <mergeCell ref="A1:O1"/>
    <mergeCell ref="A2:A4"/>
    <mergeCell ref="B2:H2"/>
    <mergeCell ref="B3:B4"/>
    <mergeCell ref="C3:C4"/>
    <mergeCell ref="D3:H3"/>
    <mergeCell ref="I2:L2"/>
  </mergeCells>
  <pageMargins left="0.39370078740157483" right="0.39370078740157483" top="1.1811023622047245" bottom="0.39370078740157483" header="0.31496062992125984" footer="0.31496062992125984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A18"/>
  <sheetViews>
    <sheetView zoomScale="85" zoomScaleNormal="85" workbookViewId="0">
      <selection activeCell="B13" sqref="B13"/>
    </sheetView>
  </sheetViews>
  <sheetFormatPr defaultColWidth="9.140625" defaultRowHeight="15" x14ac:dyDescent="0.25"/>
  <cols>
    <col min="1" max="1" width="7.85546875" style="9" customWidth="1"/>
    <col min="2" max="2" width="61.7109375" style="9" customWidth="1"/>
    <col min="3" max="3" width="17.140625" style="9" bestFit="1" customWidth="1"/>
    <col min="4" max="5" width="10" style="9" bestFit="1" customWidth="1"/>
    <col min="6" max="6" width="10.7109375" style="9" bestFit="1" customWidth="1"/>
    <col min="7" max="7" width="18.85546875" style="9" bestFit="1" customWidth="1"/>
    <col min="8" max="9" width="10" style="9" bestFit="1" customWidth="1"/>
    <col min="10" max="10" width="10.7109375" style="9" bestFit="1" customWidth="1"/>
    <col min="11" max="11" width="18.85546875" style="9" bestFit="1" customWidth="1"/>
    <col min="12" max="12" width="10" style="9" bestFit="1" customWidth="1"/>
    <col min="13" max="13" width="11.7109375" style="9" customWidth="1"/>
    <col min="14" max="14" width="12.85546875" style="9" customWidth="1"/>
    <col min="15" max="15" width="26" style="9" bestFit="1" customWidth="1"/>
    <col min="16" max="17" width="10" style="9" bestFit="1" customWidth="1"/>
    <col min="18" max="18" width="10.7109375" style="9" bestFit="1" customWidth="1"/>
    <col min="19" max="19" width="18.85546875" style="9" bestFit="1" customWidth="1"/>
    <col min="20" max="21" width="10" style="9" bestFit="1" customWidth="1"/>
    <col min="22" max="22" width="10.7109375" style="9" bestFit="1" customWidth="1"/>
    <col min="23" max="23" width="18.85546875" style="9" bestFit="1" customWidth="1"/>
    <col min="24" max="24" width="10" style="9" bestFit="1" customWidth="1"/>
    <col min="25" max="25" width="11.140625" style="9" customWidth="1"/>
    <col min="26" max="26" width="12.140625" style="9" customWidth="1"/>
    <col min="27" max="27" width="18.85546875" style="9" bestFit="1" customWidth="1"/>
    <col min="28" max="16384" width="9.140625" style="9"/>
  </cols>
  <sheetData>
    <row r="1" spans="1:27" ht="15.75" x14ac:dyDescent="0.25">
      <c r="A1" s="319" t="s">
        <v>124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228"/>
      <c r="U1" s="228"/>
      <c r="V1" s="228"/>
      <c r="W1" s="228"/>
    </row>
    <row r="2" spans="1:27" x14ac:dyDescent="0.25">
      <c r="A2" s="320" t="s">
        <v>13</v>
      </c>
      <c r="B2" s="323" t="s">
        <v>1</v>
      </c>
      <c r="C2" s="323" t="s">
        <v>14</v>
      </c>
      <c r="D2" s="306" t="s">
        <v>28</v>
      </c>
      <c r="E2" s="307"/>
      <c r="F2" s="307"/>
      <c r="G2" s="308"/>
      <c r="H2" s="306" t="s">
        <v>28</v>
      </c>
      <c r="I2" s="307"/>
      <c r="J2" s="307"/>
      <c r="K2" s="308"/>
      <c r="L2" s="306" t="s">
        <v>28</v>
      </c>
      <c r="M2" s="307"/>
      <c r="N2" s="307"/>
      <c r="O2" s="308"/>
      <c r="P2" s="306" t="s">
        <v>28</v>
      </c>
      <c r="Q2" s="307"/>
      <c r="R2" s="307"/>
      <c r="S2" s="308"/>
      <c r="T2" s="306" t="s">
        <v>28</v>
      </c>
      <c r="U2" s="307"/>
      <c r="V2" s="307"/>
      <c r="W2" s="308"/>
      <c r="X2" s="306" t="s">
        <v>28</v>
      </c>
      <c r="Y2" s="307"/>
      <c r="Z2" s="307"/>
      <c r="AA2" s="308"/>
    </row>
    <row r="3" spans="1:27" x14ac:dyDescent="0.25">
      <c r="A3" s="321"/>
      <c r="B3" s="324"/>
      <c r="C3" s="324"/>
      <c r="D3" s="299" t="s">
        <v>7</v>
      </c>
      <c r="E3" s="300"/>
      <c r="F3" s="300"/>
      <c r="G3" s="301"/>
      <c r="H3" s="299" t="s">
        <v>7</v>
      </c>
      <c r="I3" s="300"/>
      <c r="J3" s="300"/>
      <c r="K3" s="301"/>
      <c r="L3" s="299" t="s">
        <v>7</v>
      </c>
      <c r="M3" s="300"/>
      <c r="N3" s="300"/>
      <c r="O3" s="301"/>
      <c r="P3" s="309" t="s">
        <v>8</v>
      </c>
      <c r="Q3" s="310"/>
      <c r="R3" s="310"/>
      <c r="S3" s="311"/>
      <c r="T3" s="309" t="s">
        <v>8</v>
      </c>
      <c r="U3" s="310"/>
      <c r="V3" s="310"/>
      <c r="W3" s="311"/>
      <c r="X3" s="309" t="s">
        <v>8</v>
      </c>
      <c r="Y3" s="310"/>
      <c r="Z3" s="310"/>
      <c r="AA3" s="311"/>
    </row>
    <row r="4" spans="1:27" x14ac:dyDescent="0.25">
      <c r="A4" s="321"/>
      <c r="B4" s="324"/>
      <c r="C4" s="324"/>
      <c r="D4" s="302" t="s">
        <v>84</v>
      </c>
      <c r="E4" s="303"/>
      <c r="F4" s="304" t="s">
        <v>123</v>
      </c>
      <c r="G4" s="304" t="s">
        <v>122</v>
      </c>
      <c r="H4" s="302" t="s">
        <v>85</v>
      </c>
      <c r="I4" s="303"/>
      <c r="J4" s="304" t="s">
        <v>123</v>
      </c>
      <c r="K4" s="304" t="s">
        <v>122</v>
      </c>
      <c r="L4" s="302" t="s">
        <v>86</v>
      </c>
      <c r="M4" s="303"/>
      <c r="N4" s="304" t="s">
        <v>123</v>
      </c>
      <c r="O4" s="304" t="s">
        <v>122</v>
      </c>
      <c r="P4" s="312" t="s">
        <v>84</v>
      </c>
      <c r="Q4" s="313"/>
      <c r="R4" s="314" t="s">
        <v>123</v>
      </c>
      <c r="S4" s="314" t="s">
        <v>122</v>
      </c>
      <c r="T4" s="312" t="s">
        <v>85</v>
      </c>
      <c r="U4" s="313"/>
      <c r="V4" s="314" t="s">
        <v>123</v>
      </c>
      <c r="W4" s="314" t="s">
        <v>122</v>
      </c>
      <c r="X4" s="312" t="s">
        <v>86</v>
      </c>
      <c r="Y4" s="313"/>
      <c r="Z4" s="314" t="s">
        <v>123</v>
      </c>
      <c r="AA4" s="314" t="s">
        <v>122</v>
      </c>
    </row>
    <row r="5" spans="1:27" x14ac:dyDescent="0.25">
      <c r="A5" s="322"/>
      <c r="B5" s="325"/>
      <c r="C5" s="325"/>
      <c r="D5" s="204" t="s">
        <v>58</v>
      </c>
      <c r="E5" s="204" t="s">
        <v>59</v>
      </c>
      <c r="F5" s="305"/>
      <c r="G5" s="305"/>
      <c r="H5" s="204" t="s">
        <v>58</v>
      </c>
      <c r="I5" s="204" t="s">
        <v>59</v>
      </c>
      <c r="J5" s="305"/>
      <c r="K5" s="305"/>
      <c r="L5" s="204" t="s">
        <v>58</v>
      </c>
      <c r="M5" s="204" t="s">
        <v>59</v>
      </c>
      <c r="N5" s="305"/>
      <c r="O5" s="305"/>
      <c r="P5" s="205" t="s">
        <v>58</v>
      </c>
      <c r="Q5" s="205" t="s">
        <v>59</v>
      </c>
      <c r="R5" s="315"/>
      <c r="S5" s="315"/>
      <c r="T5" s="205" t="s">
        <v>58</v>
      </c>
      <c r="U5" s="205" t="s">
        <v>59</v>
      </c>
      <c r="V5" s="315"/>
      <c r="W5" s="315"/>
      <c r="X5" s="205" t="s">
        <v>58</v>
      </c>
      <c r="Y5" s="205" t="s">
        <v>59</v>
      </c>
      <c r="Z5" s="315"/>
      <c r="AA5" s="315"/>
    </row>
    <row r="6" spans="1:27" x14ac:dyDescent="0.25">
      <c r="A6" s="50">
        <v>1</v>
      </c>
      <c r="B6" s="49">
        <f>A6+1</f>
        <v>2</v>
      </c>
      <c r="C6" s="49">
        <f t="shared" ref="C6:D6" si="0">B6+1</f>
        <v>3</v>
      </c>
      <c r="D6" s="49">
        <f t="shared" si="0"/>
        <v>4</v>
      </c>
      <c r="E6" s="49">
        <v>5</v>
      </c>
      <c r="F6" s="147">
        <v>6</v>
      </c>
      <c r="G6" s="147">
        <v>7</v>
      </c>
      <c r="H6" s="215"/>
      <c r="I6" s="215"/>
      <c r="J6" s="215"/>
      <c r="K6" s="215"/>
      <c r="L6" s="215">
        <v>4</v>
      </c>
      <c r="M6" s="215">
        <v>5</v>
      </c>
      <c r="N6" s="215">
        <v>6</v>
      </c>
      <c r="O6" s="215">
        <v>7</v>
      </c>
      <c r="P6" s="49">
        <v>8</v>
      </c>
      <c r="Q6" s="49">
        <v>9</v>
      </c>
      <c r="R6" s="49">
        <v>10</v>
      </c>
      <c r="S6" s="49">
        <v>11</v>
      </c>
      <c r="T6" s="229"/>
      <c r="U6" s="229"/>
      <c r="V6" s="229"/>
      <c r="W6" s="229"/>
      <c r="X6" s="207">
        <v>8</v>
      </c>
      <c r="Y6" s="207">
        <v>9</v>
      </c>
      <c r="Z6" s="207">
        <v>10</v>
      </c>
      <c r="AA6" s="207">
        <v>11</v>
      </c>
    </row>
    <row r="7" spans="1:27" s="1" customFormat="1" ht="15.75" x14ac:dyDescent="0.25">
      <c r="A7" s="11" t="s">
        <v>25</v>
      </c>
      <c r="B7" s="149" t="s">
        <v>15</v>
      </c>
      <c r="C7" s="150"/>
      <c r="D7" s="150"/>
      <c r="E7" s="150"/>
      <c r="F7" s="150"/>
      <c r="G7" s="151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1"/>
      <c r="T7" s="150"/>
      <c r="U7" s="150"/>
      <c r="V7" s="150"/>
      <c r="W7" s="150"/>
      <c r="X7" s="150"/>
      <c r="Y7" s="150"/>
      <c r="Z7" s="150"/>
      <c r="AA7" s="151"/>
    </row>
    <row r="8" spans="1:27" ht="75" x14ac:dyDescent="0.25">
      <c r="A8" s="12" t="s">
        <v>20</v>
      </c>
      <c r="B8" s="122" t="s">
        <v>36</v>
      </c>
      <c r="C8" s="13" t="s">
        <v>3</v>
      </c>
      <c r="D8" s="18">
        <v>0</v>
      </c>
      <c r="E8" s="203">
        <v>2.5000000000000001E-2</v>
      </c>
      <c r="F8" s="209">
        <v>2.5000000000000001E-2</v>
      </c>
      <c r="G8" s="143" t="s">
        <v>125</v>
      </c>
      <c r="H8" s="18">
        <v>0</v>
      </c>
      <c r="I8" s="203">
        <v>0</v>
      </c>
      <c r="J8" s="143"/>
      <c r="K8" s="143"/>
      <c r="L8" s="18">
        <v>0</v>
      </c>
      <c r="M8" s="203"/>
      <c r="N8" s="209"/>
      <c r="O8" s="143"/>
      <c r="P8" s="18">
        <v>0</v>
      </c>
      <c r="Q8" s="144">
        <v>0</v>
      </c>
      <c r="R8" s="209">
        <v>0</v>
      </c>
      <c r="S8" s="144"/>
      <c r="T8" s="18">
        <v>0</v>
      </c>
      <c r="U8" s="203">
        <v>0.30769230769230771</v>
      </c>
      <c r="V8" s="143"/>
      <c r="W8" s="143"/>
      <c r="X8" s="18">
        <v>0</v>
      </c>
      <c r="Y8" s="144">
        <v>6.25</v>
      </c>
      <c r="Z8" s="209">
        <v>6.25</v>
      </c>
      <c r="AA8" s="252"/>
    </row>
    <row r="9" spans="1:27" ht="45" x14ac:dyDescent="0.25">
      <c r="A9" s="12" t="s">
        <v>16</v>
      </c>
      <c r="B9" s="123" t="s">
        <v>37</v>
      </c>
      <c r="C9" s="14" t="s">
        <v>21</v>
      </c>
      <c r="D9" s="5">
        <v>0</v>
      </c>
      <c r="E9" s="124">
        <v>1</v>
      </c>
      <c r="F9" s="135">
        <v>1</v>
      </c>
      <c r="G9" s="141" t="s">
        <v>125</v>
      </c>
      <c r="H9" s="5">
        <v>0</v>
      </c>
      <c r="I9" s="124">
        <v>0</v>
      </c>
      <c r="J9" s="141"/>
      <c r="K9" s="141"/>
      <c r="L9" s="5">
        <v>0</v>
      </c>
      <c r="M9" s="124"/>
      <c r="N9" s="135"/>
      <c r="O9" s="141"/>
      <c r="P9" s="5">
        <v>0</v>
      </c>
      <c r="Q9" s="42">
        <v>0</v>
      </c>
      <c r="R9" s="135">
        <v>0</v>
      </c>
      <c r="S9" s="42"/>
      <c r="T9" s="5">
        <v>0</v>
      </c>
      <c r="U9" s="124">
        <v>4</v>
      </c>
      <c r="V9" s="141"/>
      <c r="W9" s="141"/>
      <c r="X9" s="5">
        <v>0</v>
      </c>
      <c r="Y9" s="42">
        <v>1</v>
      </c>
      <c r="Z9" s="135">
        <v>1</v>
      </c>
      <c r="AA9" s="42" t="s">
        <v>130</v>
      </c>
    </row>
    <row r="10" spans="1:27" ht="63" x14ac:dyDescent="0.25">
      <c r="A10" s="15" t="s">
        <v>17</v>
      </c>
      <c r="B10" s="125" t="s">
        <v>22</v>
      </c>
      <c r="C10" s="16" t="s">
        <v>21</v>
      </c>
      <c r="D10" s="126">
        <v>28</v>
      </c>
      <c r="E10" s="127">
        <v>40</v>
      </c>
      <c r="F10" s="136">
        <v>12</v>
      </c>
      <c r="G10" s="142"/>
      <c r="H10" s="126">
        <v>42</v>
      </c>
      <c r="I10" s="127">
        <v>37</v>
      </c>
      <c r="J10" s="142"/>
      <c r="K10" s="142"/>
      <c r="L10" s="126">
        <v>42</v>
      </c>
      <c r="M10" s="127">
        <v>29</v>
      </c>
      <c r="N10" s="136">
        <v>-13</v>
      </c>
      <c r="O10" s="251" t="s">
        <v>129</v>
      </c>
      <c r="P10" s="126">
        <v>16</v>
      </c>
      <c r="Q10" s="148">
        <v>12</v>
      </c>
      <c r="R10" s="136">
        <v>-4</v>
      </c>
      <c r="S10" s="148"/>
      <c r="T10" s="126">
        <v>16</v>
      </c>
      <c r="U10" s="127">
        <v>13</v>
      </c>
      <c r="V10" s="142"/>
      <c r="W10" s="142"/>
      <c r="X10" s="126">
        <v>16</v>
      </c>
      <c r="Y10" s="148">
        <v>16</v>
      </c>
      <c r="Z10" s="136">
        <v>0</v>
      </c>
      <c r="AA10" s="148"/>
    </row>
    <row r="11" spans="1:27" ht="31.5" x14ac:dyDescent="0.25">
      <c r="A11" s="4" t="s">
        <v>26</v>
      </c>
      <c r="B11" s="152" t="s">
        <v>18</v>
      </c>
      <c r="C11" s="153"/>
      <c r="D11" s="153"/>
      <c r="E11" s="153"/>
      <c r="F11" s="153"/>
      <c r="G11" s="154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4"/>
      <c r="T11" s="153"/>
      <c r="U11" s="153"/>
      <c r="V11" s="153"/>
      <c r="W11" s="153"/>
      <c r="X11" s="153"/>
      <c r="Y11" s="153"/>
      <c r="Z11" s="153"/>
      <c r="AA11" s="154"/>
    </row>
    <row r="12" spans="1:27" ht="30" x14ac:dyDescent="0.25">
      <c r="A12" s="17" t="s">
        <v>20</v>
      </c>
      <c r="B12" s="128" t="s">
        <v>45</v>
      </c>
      <c r="C12" s="20" t="s">
        <v>19</v>
      </c>
      <c r="D12" s="18">
        <v>0</v>
      </c>
      <c r="E12" s="144">
        <v>0</v>
      </c>
      <c r="F12" s="210">
        <v>0</v>
      </c>
      <c r="G12" s="134"/>
      <c r="H12" s="18">
        <v>0</v>
      </c>
      <c r="I12" s="144">
        <v>0</v>
      </c>
      <c r="J12" s="134"/>
      <c r="K12" s="134"/>
      <c r="L12" s="18">
        <v>0</v>
      </c>
      <c r="M12" s="144"/>
      <c r="N12" s="210"/>
      <c r="O12" s="134"/>
      <c r="P12" s="18">
        <v>0</v>
      </c>
      <c r="Q12" s="144">
        <v>0</v>
      </c>
      <c r="R12" s="134">
        <v>0</v>
      </c>
      <c r="S12" s="144"/>
      <c r="T12" s="18">
        <v>0</v>
      </c>
      <c r="U12" s="144">
        <v>0</v>
      </c>
      <c r="V12" s="143"/>
      <c r="W12" s="143"/>
      <c r="X12" s="18">
        <v>0</v>
      </c>
      <c r="Y12" s="144"/>
      <c r="Z12" s="134"/>
      <c r="AA12" s="144"/>
    </row>
    <row r="13" spans="1:27" ht="150" x14ac:dyDescent="0.25">
      <c r="A13" s="12" t="s">
        <v>16</v>
      </c>
      <c r="B13" s="129" t="s">
        <v>38</v>
      </c>
      <c r="C13" s="14" t="s">
        <v>21</v>
      </c>
      <c r="D13" s="5">
        <v>0</v>
      </c>
      <c r="E13" s="42">
        <v>0</v>
      </c>
      <c r="F13" s="5">
        <v>0</v>
      </c>
      <c r="G13" s="135"/>
      <c r="H13" s="5">
        <v>0</v>
      </c>
      <c r="I13" s="42">
        <v>0</v>
      </c>
      <c r="J13" s="135"/>
      <c r="K13" s="135"/>
      <c r="L13" s="5">
        <v>0</v>
      </c>
      <c r="M13" s="42"/>
      <c r="N13" s="5"/>
      <c r="O13" s="135"/>
      <c r="P13" s="5">
        <v>0</v>
      </c>
      <c r="Q13" s="42">
        <v>0</v>
      </c>
      <c r="R13" s="5">
        <v>0</v>
      </c>
      <c r="S13" s="42"/>
      <c r="T13" s="5">
        <v>0</v>
      </c>
      <c r="U13" s="42">
        <v>0</v>
      </c>
      <c r="V13" s="141"/>
      <c r="W13" s="141"/>
      <c r="X13" s="5">
        <v>0</v>
      </c>
      <c r="Y13" s="42"/>
      <c r="Z13" s="5"/>
      <c r="AA13" s="42"/>
    </row>
    <row r="14" spans="1:27" ht="15.75" x14ac:dyDescent="0.25">
      <c r="A14" s="19" t="s">
        <v>17</v>
      </c>
      <c r="B14" s="130" t="s">
        <v>23</v>
      </c>
      <c r="C14" s="43" t="s">
        <v>24</v>
      </c>
      <c r="D14" s="8">
        <v>12.872999999999999</v>
      </c>
      <c r="E14" s="44">
        <v>12.872999999999999</v>
      </c>
      <c r="F14" s="211">
        <v>0</v>
      </c>
      <c r="G14" s="137"/>
      <c r="H14" s="8">
        <v>12.872999999999999</v>
      </c>
      <c r="I14" s="44">
        <v>12.872999999999999</v>
      </c>
      <c r="J14" s="137"/>
      <c r="K14" s="137"/>
      <c r="L14" s="8">
        <v>12.872999999999999</v>
      </c>
      <c r="M14" s="44"/>
      <c r="N14" s="211"/>
      <c r="O14" s="137"/>
      <c r="P14" s="8">
        <v>8.2174999999999994</v>
      </c>
      <c r="Q14" s="44">
        <v>8.2174999999999994</v>
      </c>
      <c r="R14" s="211">
        <v>0</v>
      </c>
      <c r="S14" s="44"/>
      <c r="T14" s="8">
        <v>8.2174999999999994</v>
      </c>
      <c r="U14" s="44">
        <v>8.2174999999999994</v>
      </c>
      <c r="V14" s="232"/>
      <c r="W14" s="232"/>
      <c r="X14" s="8">
        <v>8.2174999999999994</v>
      </c>
      <c r="Y14" s="44"/>
      <c r="Z14" s="211"/>
      <c r="AA14" s="44"/>
    </row>
    <row r="15" spans="1:27" ht="15.75" x14ac:dyDescent="0.25">
      <c r="A15" s="4" t="s">
        <v>27</v>
      </c>
      <c r="B15" s="316" t="s">
        <v>39</v>
      </c>
      <c r="C15" s="317"/>
      <c r="D15" s="317"/>
      <c r="E15" s="317"/>
      <c r="F15" s="317"/>
      <c r="G15" s="318"/>
      <c r="H15" s="227"/>
      <c r="I15" s="227"/>
      <c r="J15" s="227"/>
      <c r="K15" s="227"/>
      <c r="L15" s="208"/>
      <c r="M15" s="208"/>
      <c r="N15" s="208"/>
      <c r="O15" s="208"/>
      <c r="P15" s="155"/>
      <c r="Q15" s="155"/>
      <c r="R15" s="155"/>
      <c r="S15" s="156"/>
      <c r="T15" s="155"/>
      <c r="U15" s="155"/>
      <c r="V15" s="155"/>
      <c r="W15" s="155"/>
      <c r="X15" s="155"/>
      <c r="Y15" s="155"/>
      <c r="Z15" s="155"/>
      <c r="AA15" s="156"/>
    </row>
    <row r="16" spans="1:27" ht="30" x14ac:dyDescent="0.25">
      <c r="A16" s="17" t="s">
        <v>20</v>
      </c>
      <c r="B16" s="131" t="s">
        <v>40</v>
      </c>
      <c r="C16" s="20" t="s">
        <v>41</v>
      </c>
      <c r="D16" s="132">
        <v>6.0202184286630399E-2</v>
      </c>
      <c r="E16" s="145">
        <v>6.6043122777506374E-2</v>
      </c>
      <c r="F16" s="214">
        <v>5.8409384908759757E-3</v>
      </c>
      <c r="G16" s="138"/>
      <c r="H16" s="132">
        <v>6.1626029354999994E-2</v>
      </c>
      <c r="I16" s="145">
        <v>6.2644760476015277E-2</v>
      </c>
      <c r="J16" s="138"/>
      <c r="K16" s="138"/>
      <c r="L16" s="132">
        <v>6.1626029354999994E-2</v>
      </c>
      <c r="M16" s="145">
        <v>6.3429220227857588E-2</v>
      </c>
      <c r="N16" s="214">
        <v>1.8031908728575949E-3</v>
      </c>
      <c r="O16" s="138"/>
      <c r="P16" s="132">
        <v>6.129064635426576E-2</v>
      </c>
      <c r="Q16" s="145">
        <v>5.9840073725888884E-2</v>
      </c>
      <c r="R16" s="212">
        <v>-1.4505726283768755E-3</v>
      </c>
      <c r="S16" s="145"/>
      <c r="T16" s="132">
        <v>6.2739915644999991E-2</v>
      </c>
      <c r="U16" s="145">
        <v>6.3084208339532571E-2</v>
      </c>
      <c r="V16" s="233"/>
      <c r="W16" s="233"/>
      <c r="X16" s="132">
        <v>6.2739915644999991E-2</v>
      </c>
      <c r="Y16" s="145">
        <v>7.0565400291359076E-2</v>
      </c>
      <c r="Z16" s="212">
        <v>7.8254846463590849E-3</v>
      </c>
      <c r="AA16" s="145"/>
    </row>
    <row r="17" spans="1:27" ht="30" x14ac:dyDescent="0.25">
      <c r="A17" s="12" t="s">
        <v>16</v>
      </c>
      <c r="B17" s="129" t="s">
        <v>42</v>
      </c>
      <c r="C17" s="21" t="s">
        <v>43</v>
      </c>
      <c r="D17" s="7">
        <v>3.0831832388495148</v>
      </c>
      <c r="E17" s="163">
        <v>4.2411980000000007</v>
      </c>
      <c r="F17" s="213">
        <v>1.1580147611504858</v>
      </c>
      <c r="G17" s="139"/>
      <c r="H17" s="7">
        <v>3.1554974713963033</v>
      </c>
      <c r="I17" s="163">
        <v>4.1071960000000001</v>
      </c>
      <c r="J17" s="139"/>
      <c r="K17" s="139"/>
      <c r="L17" s="7">
        <v>3.1554974713963033</v>
      </c>
      <c r="M17" s="163">
        <v>4.6277509999999991</v>
      </c>
      <c r="N17" s="213">
        <v>1.4722535286036957</v>
      </c>
      <c r="O17" s="139"/>
      <c r="P17" s="7">
        <v>3.106736178930825</v>
      </c>
      <c r="Q17" s="163">
        <v>2.8962089999999998</v>
      </c>
      <c r="R17" s="213">
        <v>-0.21052717893082518</v>
      </c>
      <c r="S17" s="146"/>
      <c r="T17" s="7">
        <v>3.1795871792645496</v>
      </c>
      <c r="U17" s="163">
        <v>0</v>
      </c>
      <c r="V17" s="234"/>
      <c r="W17" s="234"/>
      <c r="X17" s="7">
        <v>3.1795871792645496</v>
      </c>
      <c r="Y17" s="163">
        <v>8.6221040000000002</v>
      </c>
      <c r="Z17" s="213">
        <v>5.4425168207354506</v>
      </c>
      <c r="AA17" s="146"/>
    </row>
    <row r="18" spans="1:27" ht="15.75" x14ac:dyDescent="0.25">
      <c r="A18" s="15" t="s">
        <v>17</v>
      </c>
      <c r="B18" s="133" t="s">
        <v>44</v>
      </c>
      <c r="C18" s="22" t="s">
        <v>29</v>
      </c>
      <c r="D18" s="6">
        <v>51.203971835000004</v>
      </c>
      <c r="E18" s="45">
        <v>64.218616892</v>
      </c>
      <c r="F18" s="8">
        <v>13.014645056999996</v>
      </c>
      <c r="G18" s="140"/>
      <c r="H18" s="6">
        <v>51.203971835000004</v>
      </c>
      <c r="I18" s="45">
        <v>65.563280453000004</v>
      </c>
      <c r="J18" s="140"/>
      <c r="K18" s="140"/>
      <c r="L18" s="6">
        <v>51.203971835000004</v>
      </c>
      <c r="M18" s="45">
        <v>72.959292001000023</v>
      </c>
      <c r="N18" s="8">
        <v>21.755320166000018</v>
      </c>
      <c r="O18" s="140"/>
      <c r="P18" s="6">
        <v>50.678856459666662</v>
      </c>
      <c r="Q18" s="45">
        <v>48.39915494200001</v>
      </c>
      <c r="R18" s="137">
        <v>-2.279701517666652</v>
      </c>
      <c r="S18" s="45"/>
      <c r="T18" s="6">
        <v>50.678856459666662</v>
      </c>
      <c r="U18" s="45">
        <v>0</v>
      </c>
      <c r="V18" s="235"/>
      <c r="W18" s="235"/>
      <c r="X18" s="6">
        <v>50.678856459666662</v>
      </c>
      <c r="Y18" s="45">
        <v>122.18600000000001</v>
      </c>
      <c r="Z18" s="137">
        <v>71.507143540333345</v>
      </c>
      <c r="AA18" s="45"/>
    </row>
  </sheetData>
  <mergeCells count="35">
    <mergeCell ref="H3:K3"/>
    <mergeCell ref="H4:I4"/>
    <mergeCell ref="J4:J5"/>
    <mergeCell ref="K4:K5"/>
    <mergeCell ref="H2:K2"/>
    <mergeCell ref="B15:G15"/>
    <mergeCell ref="A1:S1"/>
    <mergeCell ref="F4:F5"/>
    <mergeCell ref="G4:G5"/>
    <mergeCell ref="D3:G3"/>
    <mergeCell ref="P3:S3"/>
    <mergeCell ref="P4:Q4"/>
    <mergeCell ref="R4:R5"/>
    <mergeCell ref="S4:S5"/>
    <mergeCell ref="D2:G2"/>
    <mergeCell ref="P2:S2"/>
    <mergeCell ref="A2:A5"/>
    <mergeCell ref="B2:B5"/>
    <mergeCell ref="C2:C5"/>
    <mergeCell ref="D4:E4"/>
    <mergeCell ref="L2:O2"/>
    <mergeCell ref="L3:O3"/>
    <mergeCell ref="L4:M4"/>
    <mergeCell ref="N4:N5"/>
    <mergeCell ref="O4:O5"/>
    <mergeCell ref="X2:AA2"/>
    <mergeCell ref="X3:AA3"/>
    <mergeCell ref="X4:Y4"/>
    <mergeCell ref="Z4:Z5"/>
    <mergeCell ref="AA4:AA5"/>
    <mergeCell ref="T2:W2"/>
    <mergeCell ref="T3:W3"/>
    <mergeCell ref="T4:U4"/>
    <mergeCell ref="V4:V5"/>
    <mergeCell ref="W4:W5"/>
  </mergeCells>
  <printOptions horizontalCentered="1"/>
  <pageMargins left="0.39370078740157483" right="0.39370078740157483" top="1.1811023622047245" bottom="0.39370078740157483" header="0.31496062992125984" footer="0.31496062992125984"/>
  <pageSetup paperSize="9" scale="73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раздел 1</vt:lpstr>
      <vt:lpstr>раздел 2</vt:lpstr>
      <vt:lpstr>раздел 3</vt:lpstr>
      <vt:lpstr>раздел 4</vt:lpstr>
      <vt:lpstr>раздел 5</vt:lpstr>
      <vt:lpstr>'раздел 2'!Заголовки_для_печати</vt:lpstr>
      <vt:lpstr>'раздел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Безпалько Михаил Петрович</cp:lastModifiedBy>
  <cp:lastPrinted>2022-03-31T00:16:46Z</cp:lastPrinted>
  <dcterms:created xsi:type="dcterms:W3CDTF">1996-10-08T23:32:33Z</dcterms:created>
  <dcterms:modified xsi:type="dcterms:W3CDTF">2022-06-16T04:17:52Z</dcterms:modified>
</cp:coreProperties>
</file>