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12795" yWindow="300" windowWidth="14850" windowHeight="12120" tabRatio="882" activeTab="2"/>
  </bookViews>
  <sheets>
    <sheet name="раздел 1" sheetId="18" r:id="rId1"/>
    <sheet name="раздел 2" sheetId="19" r:id="rId2"/>
    <sheet name="раздел 3" sheetId="13" r:id="rId3"/>
  </sheets>
  <definedNames>
    <definedName name="_xlnm.Print_Area" localSheetId="1">'раздел 2'!$A$1:$AI$32</definedName>
    <definedName name="_xlnm.Print_Area" localSheetId="2">'раздел 3'!#REF!</definedName>
  </definedNames>
  <calcPr calcId="145621" refMode="R1C1"/>
</workbook>
</file>

<file path=xl/calcChain.xml><?xml version="1.0" encoding="utf-8"?>
<calcChain xmlns="http://schemas.openxmlformats.org/spreadsheetml/2006/main">
  <c r="U35" i="19" l="1"/>
  <c r="V35" i="19" l="1"/>
  <c r="B6" i="13" l="1"/>
  <c r="C6" i="13"/>
  <c r="D6" i="13"/>
  <c r="E6" i="13" s="1"/>
  <c r="F6" i="13" s="1"/>
  <c r="G6" i="13" s="1"/>
  <c r="H6" i="13" s="1"/>
  <c r="I6" i="13" s="1"/>
  <c r="J6" i="13" s="1"/>
  <c r="K6" i="13" s="1"/>
  <c r="L6" i="13" s="1"/>
  <c r="M6" i="13" s="1"/>
</calcChain>
</file>

<file path=xl/sharedStrings.xml><?xml version="1.0" encoding="utf-8"?>
<sst xmlns="http://schemas.openxmlformats.org/spreadsheetml/2006/main" count="165" uniqueCount="77">
  <si>
    <t>1.</t>
  </si>
  <si>
    <t>2.</t>
  </si>
  <si>
    <t>№              п/п</t>
  </si>
  <si>
    <t>Единица измерения</t>
  </si>
  <si>
    <t>Величина показателя</t>
  </si>
  <si>
    <t>тыс. руб.</t>
  </si>
  <si>
    <t>Наименование показателя</t>
  </si>
  <si>
    <t>Участок с.Лорино</t>
  </si>
  <si>
    <t>Участок с.Нешкан</t>
  </si>
  <si>
    <t>Участок с.Уэлен</t>
  </si>
  <si>
    <t>Участок с.Энурмино</t>
  </si>
  <si>
    <t>Раздел 1.  Паспорт производственной программы</t>
  </si>
  <si>
    <t>Наименование регулируемой организации</t>
  </si>
  <si>
    <t>Местонахождение регулируемой организации</t>
  </si>
  <si>
    <t>Наименование уполномоченного органа</t>
  </si>
  <si>
    <t>Комитет государственного регулирования цен и тарифов Чукотского автономного округа</t>
  </si>
  <si>
    <t>Местонахождение уполномоченного органа</t>
  </si>
  <si>
    <t>689000, Чукотский автономный округ, г. Анадырь, ул. Отке, 4</t>
  </si>
  <si>
    <t>МУП "Айсберг"</t>
  </si>
  <si>
    <t>куб.м</t>
  </si>
  <si>
    <t>3.</t>
  </si>
  <si>
    <t>4.</t>
  </si>
  <si>
    <t>Объем финансовых потребностей</t>
  </si>
  <si>
    <t>ОТЧЕТ ОБ ИСПОЛНЕНИИ ПРОИЗВОДСТВЕННОЙ ПРОГРАММЫ</t>
  </si>
  <si>
    <t>Раздел 2. Баланс водоснабжения (подвоз воды)</t>
  </si>
  <si>
    <t>№ п/п</t>
  </si>
  <si>
    <t>Показатели производственной деятельности</t>
  </si>
  <si>
    <t>план</t>
  </si>
  <si>
    <t>факт</t>
  </si>
  <si>
    <t>год</t>
  </si>
  <si>
    <t>1 полугодие</t>
  </si>
  <si>
    <t>2 полугодие</t>
  </si>
  <si>
    <t>Объем подвоза воды</t>
  </si>
  <si>
    <t>1.1.</t>
  </si>
  <si>
    <t>Забор воды и водоподготовка, в том числе:</t>
  </si>
  <si>
    <t xml:space="preserve">  из поверхностных источников</t>
  </si>
  <si>
    <t xml:space="preserve">  из подземных источников</t>
  </si>
  <si>
    <t>1.2.</t>
  </si>
  <si>
    <t>Покупка воды со стороны</t>
  </si>
  <si>
    <t>Транспортировка воды</t>
  </si>
  <si>
    <t>Отпуск воды на собственное производство, в том числе:</t>
  </si>
  <si>
    <t>3.1.</t>
  </si>
  <si>
    <t xml:space="preserve">  для приготовления горячей воды</t>
  </si>
  <si>
    <t>3.2.</t>
  </si>
  <si>
    <t xml:space="preserve">  для производства тепловой энергии</t>
  </si>
  <si>
    <t>3.3.</t>
  </si>
  <si>
    <t xml:space="preserve">  на прочие производственные нужды</t>
  </si>
  <si>
    <t>Отпуск питьевой воды, всего</t>
  </si>
  <si>
    <t>проверка</t>
  </si>
  <si>
    <t>4.1.</t>
  </si>
  <si>
    <t>в т.ч. населению:</t>
  </si>
  <si>
    <t xml:space="preserve">  городскому</t>
  </si>
  <si>
    <t xml:space="preserve">          - по приборам учета</t>
  </si>
  <si>
    <t xml:space="preserve">          - по нормативам </t>
  </si>
  <si>
    <t xml:space="preserve"> сельскому</t>
  </si>
  <si>
    <t>4.2.</t>
  </si>
  <si>
    <t>бюджетным потребителям:</t>
  </si>
  <si>
    <t xml:space="preserve">        - расчетными способами</t>
  </si>
  <si>
    <t>4.3.</t>
  </si>
  <si>
    <t>прочим потребителям:</t>
  </si>
  <si>
    <t xml:space="preserve">          - расчетными способами</t>
  </si>
  <si>
    <t>участок с.Лорино</t>
  </si>
  <si>
    <t>участок с.Нешкан</t>
  </si>
  <si>
    <t>участок с.Уэлен</t>
  </si>
  <si>
    <t>участок с.Энурмино</t>
  </si>
  <si>
    <t>ПЛАН</t>
  </si>
  <si>
    <t>ФАКТ</t>
  </si>
  <si>
    <t>Раздел 3. Объем финансовых потребностей для реализации производственной программы</t>
  </si>
  <si>
    <t>689300, Чукотский автономный округ, с. Лаврентия, ул. Дежнева, д.48</t>
  </si>
  <si>
    <t>2019 год</t>
  </si>
  <si>
    <t>Заполняем зеленые ячейки</t>
  </si>
  <si>
    <t>(ФИО, подпись)</t>
  </si>
  <si>
    <t>(должность)</t>
  </si>
  <si>
    <t>Директор МУП "Айсберг"</t>
  </si>
  <si>
    <t>Д.А.Макаренко</t>
  </si>
  <si>
    <t>в сфере холодного водоснабжения (подвоз воды) за 2020 год</t>
  </si>
  <si>
    <t>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</si>
</sst>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  <numFmt numFmtId="166" formatCode="_-* #,##0.00_р_._-;\-* #,##0.00_р_._-;_-* \-??_р_._-;_-@_-"/>
    <numFmt numFmtId="167" formatCode="_-* #,##0.0\ _₽_-;\-* #,##0.0\ _₽_-;_-* &quot;-&quot;??\ _₽_-;_-@_-"/>
    <numFmt numFmtId="168" formatCode="#,##0.0"/>
    <numFmt numFmtId="169" formatCode="_-* #,##0.0_р_._-;\-* #,##0.0_р_._-;_-* &quot;-&quot;?_р_._-;_-@_-"/>
    <numFmt numFmtId="176" formatCode="_-* #,##0.0\ _₽_-;\-* #,##0.0\ _₽_-;_-* &quot;-&quot;?\ _₽_-;_-@_-"/>
  </numFmts>
  <fonts count="2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17" fillId="0" borderId="0"/>
    <xf numFmtId="0" fontId="16" fillId="0" borderId="0"/>
    <xf numFmtId="0" fontId="6" fillId="0" borderId="0"/>
    <xf numFmtId="0" fontId="18" fillId="0" borderId="0"/>
    <xf numFmtId="0" fontId="11" fillId="0" borderId="0"/>
    <xf numFmtId="0" fontId="5" fillId="0" borderId="0"/>
    <xf numFmtId="0" fontId="5" fillId="0" borderId="0"/>
    <xf numFmtId="43" fontId="16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6" fillId="0" borderId="0" applyFill="0" applyBorder="0" applyAlignment="0" applyProtection="0"/>
    <xf numFmtId="164" fontId="19" fillId="0" borderId="0" applyFont="0" applyFill="0" applyBorder="0" applyAlignment="0" applyProtection="0"/>
    <xf numFmtId="9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16" fillId="0" borderId="0"/>
    <xf numFmtId="0" fontId="16" fillId="0" borderId="0"/>
    <xf numFmtId="164" fontId="11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/>
    <xf numFmtId="0" fontId="24" fillId="0" borderId="0"/>
    <xf numFmtId="0" fontId="16" fillId="0" borderId="0"/>
    <xf numFmtId="164" fontId="1" fillId="0" borderId="0" applyFont="0" applyFill="0" applyBorder="0" applyAlignment="0" applyProtection="0"/>
    <xf numFmtId="0" fontId="1" fillId="0" borderId="0"/>
    <xf numFmtId="0" fontId="6" fillId="0" borderId="0"/>
  </cellStyleXfs>
  <cellXfs count="115">
    <xf numFmtId="0" fontId="0" fillId="0" borderId="0" xfId="0"/>
    <xf numFmtId="0" fontId="3" fillId="0" borderId="0" xfId="0" applyFont="1"/>
    <xf numFmtId="0" fontId="3" fillId="0" borderId="1" xfId="3" applyFont="1" applyBorder="1" applyAlignment="1">
      <alignment horizontal="left" vertical="center" wrapText="1"/>
    </xf>
    <xf numFmtId="0" fontId="12" fillId="0" borderId="0" xfId="6" applyFont="1"/>
    <xf numFmtId="0" fontId="8" fillId="0" borderId="1" xfId="6" applyFont="1" applyBorder="1" applyAlignment="1">
      <alignment horizontal="left" vertical="center" wrapText="1"/>
    </xf>
    <xf numFmtId="0" fontId="3" fillId="0" borderId="1" xfId="3" applyFont="1" applyBorder="1" applyAlignment="1">
      <alignment horizontal="left" vertical="center"/>
    </xf>
    <xf numFmtId="0" fontId="8" fillId="0" borderId="0" xfId="6" applyFont="1"/>
    <xf numFmtId="0" fontId="8" fillId="0" borderId="0" xfId="6" applyFont="1" applyBorder="1" applyAlignment="1">
      <alignment horizontal="left" vertical="center" wrapText="1"/>
    </xf>
    <xf numFmtId="0" fontId="3" fillId="0" borderId="0" xfId="3" applyFont="1" applyBorder="1" applyAlignment="1">
      <alignment horizontal="left" vertical="center"/>
    </xf>
    <xf numFmtId="0" fontId="10" fillId="0" borderId="0" xfId="6" applyFont="1"/>
    <xf numFmtId="0" fontId="3" fillId="0" borderId="0" xfId="3" applyFont="1" applyBorder="1" applyAlignment="1">
      <alignment horizontal="left"/>
    </xf>
    <xf numFmtId="0" fontId="10" fillId="0" borderId="0" xfId="6" applyFont="1" applyBorder="1" applyAlignment="1">
      <alignment horizontal="left"/>
    </xf>
    <xf numFmtId="0" fontId="9" fillId="0" borderId="1" xfId="0" applyFont="1" applyFill="1" applyBorder="1" applyAlignment="1">
      <alignment horizontal="center" vertical="center" wrapText="1" shrinkToFit="1"/>
    </xf>
    <xf numFmtId="0" fontId="14" fillId="0" borderId="0" xfId="0" applyFont="1"/>
    <xf numFmtId="0" fontId="15" fillId="0" borderId="0" xfId="0" applyFont="1"/>
    <xf numFmtId="0" fontId="3" fillId="0" borderId="0" xfId="0" applyFont="1" applyFill="1"/>
    <xf numFmtId="0" fontId="3" fillId="0" borderId="0" xfId="0" applyFont="1" applyFill="1" applyBorder="1"/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20" fillId="0" borderId="0" xfId="0" applyFont="1"/>
    <xf numFmtId="0" fontId="21" fillId="0" borderId="0" xfId="0" applyFont="1"/>
    <xf numFmtId="0" fontId="21" fillId="0" borderId="0" xfId="0" applyFont="1" applyAlignment="1">
      <alignment wrapText="1"/>
    </xf>
    <xf numFmtId="0" fontId="9" fillId="0" borderId="0" xfId="0" applyFont="1"/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 shrinkToFit="1"/>
    </xf>
    <xf numFmtId="0" fontId="21" fillId="0" borderId="1" xfId="0" applyFont="1" applyBorder="1" applyAlignment="1">
      <alignment horizontal="center" vertical="center"/>
    </xf>
    <xf numFmtId="168" fontId="21" fillId="0" borderId="1" xfId="0" applyNumberFormat="1" applyFont="1" applyBorder="1" applyAlignment="1">
      <alignment horizontal="center" vertical="center" wrapText="1"/>
    </xf>
    <xf numFmtId="168" fontId="9" fillId="0" borderId="1" xfId="0" applyNumberFormat="1" applyFont="1" applyBorder="1" applyAlignment="1">
      <alignment horizontal="center" vertical="center" wrapText="1"/>
    </xf>
    <xf numFmtId="0" fontId="8" fillId="0" borderId="8" xfId="6" applyFont="1" applyBorder="1" applyAlignment="1">
      <alignment horizontal="right"/>
    </xf>
    <xf numFmtId="0" fontId="8" fillId="0" borderId="0" xfId="6" applyFont="1" applyAlignment="1">
      <alignment horizontal="center"/>
    </xf>
    <xf numFmtId="0" fontId="8" fillId="0" borderId="8" xfId="6" applyFont="1" applyBorder="1"/>
    <xf numFmtId="167" fontId="14" fillId="0" borderId="0" xfId="0" applyNumberFormat="1" applyFont="1"/>
    <xf numFmtId="169" fontId="14" fillId="0" borderId="0" xfId="0" applyNumberFormat="1" applyFont="1"/>
    <xf numFmtId="0" fontId="23" fillId="0" borderId="0" xfId="0" applyFont="1"/>
    <xf numFmtId="164" fontId="14" fillId="0" borderId="0" xfId="0" applyNumberFormat="1" applyFont="1"/>
    <xf numFmtId="176" fontId="14" fillId="0" borderId="0" xfId="0" applyNumberFormat="1" applyFont="1"/>
    <xf numFmtId="0" fontId="10" fillId="0" borderId="0" xfId="6" applyFont="1" applyAlignment="1">
      <alignment horizontal="center"/>
    </xf>
    <xf numFmtId="0" fontId="13" fillId="0" borderId="0" xfId="3" applyFont="1" applyAlignment="1">
      <alignment horizontal="center" wrapText="1"/>
    </xf>
    <xf numFmtId="0" fontId="3" fillId="0" borderId="0" xfId="3" applyFont="1" applyAlignment="1">
      <alignment horizontal="center"/>
    </xf>
    <xf numFmtId="0" fontId="13" fillId="0" borderId="0" xfId="3" applyFont="1" applyAlignment="1">
      <alignment horizontal="center"/>
    </xf>
    <xf numFmtId="0" fontId="4" fillId="0" borderId="8" xfId="3" applyFont="1" applyBorder="1" applyAlignment="1">
      <alignment horizontal="left" vertical="center" wrapText="1"/>
    </xf>
    <xf numFmtId="0" fontId="9" fillId="0" borderId="1" xfId="3" applyFont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wrapText="1"/>
    </xf>
    <xf numFmtId="0" fontId="21" fillId="3" borderId="1" xfId="0" applyFont="1" applyFill="1" applyBorder="1" applyAlignment="1">
      <alignment horizontal="center" wrapText="1"/>
    </xf>
    <xf numFmtId="0" fontId="25" fillId="2" borderId="8" xfId="3" applyFont="1" applyFill="1" applyBorder="1" applyAlignment="1">
      <alignment horizontal="left" vertical="center" wrapText="1"/>
    </xf>
    <xf numFmtId="0" fontId="25" fillId="2" borderId="0" xfId="0" applyFont="1" applyFill="1"/>
    <xf numFmtId="0" fontId="26" fillId="2" borderId="0" xfId="0" applyFont="1" applyFill="1"/>
    <xf numFmtId="0" fontId="27" fillId="2" borderId="9" xfId="3" applyFont="1" applyFill="1" applyBorder="1" applyAlignment="1">
      <alignment horizontal="center" vertical="center" wrapText="1"/>
    </xf>
    <xf numFmtId="0" fontId="27" fillId="2" borderId="12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10" xfId="3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0" fontId="27" fillId="2" borderId="12" xfId="0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0" fontId="27" fillId="2" borderId="14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1" xfId="3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3" applyFont="1" applyFill="1" applyBorder="1" applyAlignment="1">
      <alignment horizontal="center"/>
    </xf>
    <xf numFmtId="0" fontId="28" fillId="2" borderId="2" xfId="3" applyFont="1" applyFill="1" applyBorder="1" applyAlignment="1">
      <alignment horizontal="center"/>
    </xf>
    <xf numFmtId="0" fontId="28" fillId="2" borderId="3" xfId="3" applyFont="1" applyFill="1" applyBorder="1" applyAlignment="1">
      <alignment wrapText="1"/>
    </xf>
    <xf numFmtId="167" fontId="28" fillId="2" borderId="15" xfId="8" applyNumberFormat="1" applyFont="1" applyFill="1" applyBorder="1" applyAlignment="1">
      <alignment horizontal="center"/>
    </xf>
    <xf numFmtId="167" fontId="28" fillId="2" borderId="16" xfId="8" applyNumberFormat="1" applyFont="1" applyFill="1" applyBorder="1" applyAlignment="1">
      <alignment horizontal="center"/>
    </xf>
    <xf numFmtId="167" fontId="28" fillId="2" borderId="17" xfId="8" applyNumberFormat="1" applyFont="1" applyFill="1" applyBorder="1" applyAlignment="1">
      <alignment horizontal="center"/>
    </xf>
    <xf numFmtId="167" fontId="28" fillId="2" borderId="18" xfId="8" applyNumberFormat="1" applyFont="1" applyFill="1" applyBorder="1" applyAlignment="1">
      <alignment horizontal="center"/>
    </xf>
    <xf numFmtId="167" fontId="28" fillId="2" borderId="19" xfId="8" applyNumberFormat="1" applyFont="1" applyFill="1" applyBorder="1" applyAlignment="1">
      <alignment horizontal="center"/>
    </xf>
    <xf numFmtId="43" fontId="28" fillId="2" borderId="17" xfId="8" applyNumberFormat="1" applyFont="1" applyFill="1" applyBorder="1" applyAlignment="1">
      <alignment horizontal="center"/>
    </xf>
    <xf numFmtId="49" fontId="27" fillId="2" borderId="4" xfId="3" applyNumberFormat="1" applyFont="1" applyFill="1" applyBorder="1" applyAlignment="1">
      <alignment horizontal="center"/>
    </xf>
    <xf numFmtId="0" fontId="27" fillId="2" borderId="5" xfId="3" applyFont="1" applyFill="1" applyBorder="1" applyAlignment="1">
      <alignment horizontal="left" wrapText="1"/>
    </xf>
    <xf numFmtId="0" fontId="27" fillId="2" borderId="4" xfId="3" applyFont="1" applyFill="1" applyBorder="1" applyAlignment="1">
      <alignment horizontal="center"/>
    </xf>
    <xf numFmtId="167" fontId="27" fillId="2" borderId="20" xfId="8" applyNumberFormat="1" applyFont="1" applyFill="1" applyBorder="1" applyAlignment="1">
      <alignment horizontal="center"/>
    </xf>
    <xf numFmtId="167" fontId="27" fillId="2" borderId="21" xfId="8" applyNumberFormat="1" applyFont="1" applyFill="1" applyBorder="1" applyAlignment="1">
      <alignment horizontal="center"/>
    </xf>
    <xf numFmtId="167" fontId="27" fillId="2" borderId="22" xfId="8" applyNumberFormat="1" applyFont="1" applyFill="1" applyBorder="1" applyAlignment="1">
      <alignment horizontal="center"/>
    </xf>
    <xf numFmtId="167" fontId="27" fillId="2" borderId="23" xfId="8" applyNumberFormat="1" applyFont="1" applyFill="1" applyBorder="1" applyAlignment="1">
      <alignment horizontal="center"/>
    </xf>
    <xf numFmtId="167" fontId="27" fillId="2" borderId="24" xfId="8" applyNumberFormat="1" applyFont="1" applyFill="1" applyBorder="1" applyAlignment="1">
      <alignment horizontal="center"/>
    </xf>
    <xf numFmtId="167" fontId="27" fillId="2" borderId="5" xfId="8" applyNumberFormat="1" applyFont="1" applyFill="1" applyBorder="1" applyAlignment="1">
      <alignment horizontal="center"/>
    </xf>
    <xf numFmtId="49" fontId="28" fillId="2" borderId="4" xfId="3" applyNumberFormat="1" applyFont="1" applyFill="1" applyBorder="1" applyAlignment="1">
      <alignment horizontal="center"/>
    </xf>
    <xf numFmtId="0" fontId="28" fillId="2" borderId="5" xfId="3" applyFont="1" applyFill="1" applyBorder="1" applyAlignment="1">
      <alignment horizontal="left" wrapText="1"/>
    </xf>
    <xf numFmtId="0" fontId="28" fillId="2" borderId="4" xfId="3" applyFont="1" applyFill="1" applyBorder="1" applyAlignment="1">
      <alignment horizontal="center"/>
    </xf>
    <xf numFmtId="167" fontId="28" fillId="2" borderId="20" xfId="8" applyNumberFormat="1" applyFont="1" applyFill="1" applyBorder="1" applyAlignment="1">
      <alignment horizontal="center"/>
    </xf>
    <xf numFmtId="167" fontId="28" fillId="2" borderId="21" xfId="8" applyNumberFormat="1" applyFont="1" applyFill="1" applyBorder="1" applyAlignment="1">
      <alignment horizontal="center"/>
    </xf>
    <xf numFmtId="167" fontId="28" fillId="2" borderId="23" xfId="8" applyNumberFormat="1" applyFont="1" applyFill="1" applyBorder="1" applyAlignment="1">
      <alignment horizontal="center"/>
    </xf>
    <xf numFmtId="0" fontId="27" fillId="2" borderId="5" xfId="0" applyFont="1" applyFill="1" applyBorder="1" applyAlignment="1">
      <alignment vertical="center" wrapText="1"/>
    </xf>
    <xf numFmtId="167" fontId="27" fillId="2" borderId="20" xfId="8" applyNumberFormat="1" applyFont="1" applyFill="1" applyBorder="1" applyAlignment="1"/>
    <xf numFmtId="49" fontId="28" fillId="2" borderId="4" xfId="0" applyNumberFormat="1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vertical="center" wrapText="1"/>
    </xf>
    <xf numFmtId="43" fontId="28" fillId="2" borderId="23" xfId="8" applyNumberFormat="1" applyFont="1" applyFill="1" applyBorder="1" applyAlignment="1">
      <alignment horizontal="center"/>
    </xf>
    <xf numFmtId="49" fontId="27" fillId="2" borderId="4" xfId="0" applyNumberFormat="1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left" vertical="center" wrapText="1" indent="1"/>
    </xf>
    <xf numFmtId="0" fontId="27" fillId="2" borderId="5" xfId="0" applyFont="1" applyFill="1" applyBorder="1" applyAlignment="1">
      <alignment horizontal="left" vertical="center" wrapText="1" indent="2"/>
    </xf>
    <xf numFmtId="167" fontId="27" fillId="2" borderId="20" xfId="8" applyNumberFormat="1" applyFont="1" applyFill="1" applyBorder="1"/>
    <xf numFmtId="167" fontId="27" fillId="2" borderId="24" xfId="8" applyNumberFormat="1" applyFont="1" applyFill="1" applyBorder="1"/>
    <xf numFmtId="167" fontId="27" fillId="2" borderId="5" xfId="8" applyNumberFormat="1" applyFont="1" applyFill="1" applyBorder="1"/>
    <xf numFmtId="167" fontId="27" fillId="2" borderId="22" xfId="8" applyNumberFormat="1" applyFont="1" applyFill="1" applyBorder="1"/>
    <xf numFmtId="167" fontId="27" fillId="2" borderId="23" xfId="8" applyNumberFormat="1" applyFont="1" applyFill="1" applyBorder="1"/>
    <xf numFmtId="0" fontId="28" fillId="2" borderId="5" xfId="0" applyFont="1" applyFill="1" applyBorder="1" applyAlignment="1">
      <alignment horizontal="left" vertical="center" wrapText="1" indent="1"/>
    </xf>
    <xf numFmtId="167" fontId="28" fillId="2" borderId="22" xfId="8" applyNumberFormat="1" applyFont="1" applyFill="1" applyBorder="1" applyAlignment="1">
      <alignment horizontal="center"/>
    </xf>
    <xf numFmtId="165" fontId="27" fillId="2" borderId="20" xfId="0" applyNumberFormat="1" applyFont="1" applyFill="1" applyBorder="1" applyAlignment="1">
      <alignment horizontal="center"/>
    </xf>
    <xf numFmtId="167" fontId="27" fillId="2" borderId="24" xfId="0" applyNumberFormat="1" applyFont="1" applyFill="1" applyBorder="1" applyAlignment="1">
      <alignment horizontal="center"/>
    </xf>
    <xf numFmtId="167" fontId="27" fillId="2" borderId="5" xfId="0" applyNumberFormat="1" applyFont="1" applyFill="1" applyBorder="1" applyAlignment="1">
      <alignment horizontal="center"/>
    </xf>
    <xf numFmtId="165" fontId="27" fillId="2" borderId="23" xfId="0" applyNumberFormat="1" applyFont="1" applyFill="1" applyBorder="1" applyAlignment="1">
      <alignment horizontal="center"/>
    </xf>
    <xf numFmtId="165" fontId="27" fillId="2" borderId="24" xfId="0" applyNumberFormat="1" applyFont="1" applyFill="1" applyBorder="1" applyAlignment="1">
      <alignment horizontal="center"/>
    </xf>
    <xf numFmtId="165" fontId="27" fillId="2" borderId="5" xfId="0" applyNumberFormat="1" applyFont="1" applyFill="1" applyBorder="1" applyAlignment="1">
      <alignment horizontal="center"/>
    </xf>
    <xf numFmtId="0" fontId="27" fillId="2" borderId="5" xfId="0" applyFont="1" applyFill="1" applyBorder="1" applyAlignment="1">
      <alignment horizontal="left" vertical="center" wrapText="1" indent="3"/>
    </xf>
    <xf numFmtId="49" fontId="27" fillId="2" borderId="6" xfId="0" applyNumberFormat="1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left" vertical="center" wrapText="1" indent="2"/>
    </xf>
    <xf numFmtId="0" fontId="27" fillId="2" borderId="6" xfId="3" applyFont="1" applyFill="1" applyBorder="1" applyAlignment="1">
      <alignment horizontal="center"/>
    </xf>
    <xf numFmtId="167" fontId="27" fillId="2" borderId="25" xfId="8" applyNumberFormat="1" applyFont="1" applyFill="1" applyBorder="1" applyAlignment="1">
      <alignment horizontal="center"/>
    </xf>
    <xf numFmtId="167" fontId="27" fillId="2" borderId="26" xfId="8" applyNumberFormat="1" applyFont="1" applyFill="1" applyBorder="1"/>
    <xf numFmtId="167" fontId="27" fillId="2" borderId="7" xfId="8" applyNumberFormat="1" applyFont="1" applyFill="1" applyBorder="1"/>
    <xf numFmtId="167" fontId="27" fillId="2" borderId="27" xfId="8" applyNumberFormat="1" applyFont="1" applyFill="1" applyBorder="1" applyAlignment="1">
      <alignment horizontal="center"/>
    </xf>
    <xf numFmtId="167" fontId="27" fillId="2" borderId="28" xfId="8" applyNumberFormat="1" applyFont="1" applyFill="1" applyBorder="1" applyAlignment="1">
      <alignment horizontal="center"/>
    </xf>
  </cellXfs>
  <cellStyles count="26">
    <cellStyle name="Обычный" xfId="0" builtinId="0"/>
    <cellStyle name="Обычный 11" xfId="16"/>
    <cellStyle name="Обычный 2" xfId="1"/>
    <cellStyle name="Обычный 2 2" xfId="2"/>
    <cellStyle name="Обычный 2 2 2" xfId="20"/>
    <cellStyle name="Обычный 2 3" xfId="22"/>
    <cellStyle name="Обычный 2 4" xfId="17"/>
    <cellStyle name="Обычный 2_ООО Тепловая компания (печора)" xfId="3"/>
    <cellStyle name="Обычный 3" xfId="4"/>
    <cellStyle name="Обычный 3 2" xfId="25"/>
    <cellStyle name="Обычный 4" xfId="15"/>
    <cellStyle name="Обычный 5" xfId="5"/>
    <cellStyle name="Обычный 6" xfId="21"/>
    <cellStyle name="Обычный 7" xfId="24"/>
    <cellStyle name="Обычный_PP_PitWater" xfId="6"/>
    <cellStyle name="Процентный 2" xfId="12"/>
    <cellStyle name="Стиль 1" xfId="7"/>
    <cellStyle name="Финансовый" xfId="8" builtinId="3"/>
    <cellStyle name="Финансовый 2" xfId="9"/>
    <cellStyle name="Финансовый 2 2" xfId="19"/>
    <cellStyle name="Финансовый 2 4" xfId="18"/>
    <cellStyle name="Финансовый 3" xfId="10"/>
    <cellStyle name="Финансовый 4" xfId="11"/>
    <cellStyle name="Финансовый 5" xfId="13"/>
    <cellStyle name="Финансовый 6" xfId="14"/>
    <cellStyle name="Финансовый 7" xfId="23"/>
  </cellStyles>
  <dxfs count="0"/>
  <tableStyles count="0" defaultTableStyle="TableStyleMedium2" defaultPivotStyle="PivotStyleLight16"/>
  <colors>
    <mruColors>
      <color rgb="FF0000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C25"/>
  <sheetViews>
    <sheetView zoomScaleNormal="100" workbookViewId="0">
      <selection activeCell="B22" sqref="B22"/>
    </sheetView>
  </sheetViews>
  <sheetFormatPr defaultRowHeight="15.75" x14ac:dyDescent="0.25"/>
  <cols>
    <col min="1" max="1" width="51.28515625" style="6" customWidth="1"/>
    <col min="2" max="2" width="61.85546875" style="6" customWidth="1"/>
    <col min="3" max="3" width="7" style="6" customWidth="1"/>
    <col min="4" max="4" width="6.7109375" style="6" customWidth="1"/>
    <col min="5" max="16384" width="9.140625" style="6"/>
  </cols>
  <sheetData>
    <row r="1" spans="1:2" s="3" customFormat="1" ht="18.75" x14ac:dyDescent="0.3">
      <c r="A1" s="36" t="s">
        <v>23</v>
      </c>
      <c r="B1" s="36"/>
    </row>
    <row r="2" spans="1:2" s="3" customFormat="1" ht="18" customHeight="1" x14ac:dyDescent="0.3">
      <c r="A2" s="37" t="s">
        <v>75</v>
      </c>
      <c r="B2" s="37"/>
    </row>
    <row r="3" spans="1:2" s="3" customFormat="1" ht="18.75" x14ac:dyDescent="0.3">
      <c r="A3" s="38"/>
      <c r="B3" s="39"/>
    </row>
    <row r="4" spans="1:2" s="3" customFormat="1" ht="18.75" x14ac:dyDescent="0.3">
      <c r="A4" s="40" t="s">
        <v>11</v>
      </c>
      <c r="B4" s="40"/>
    </row>
    <row r="5" spans="1:2" ht="17.25" customHeight="1" x14ac:dyDescent="0.25">
      <c r="A5" s="4" t="s">
        <v>12</v>
      </c>
      <c r="B5" s="5" t="s">
        <v>18</v>
      </c>
    </row>
    <row r="6" spans="1:2" ht="35.25" customHeight="1" x14ac:dyDescent="0.25">
      <c r="A6" s="4" t="s">
        <v>13</v>
      </c>
      <c r="B6" s="2" t="s">
        <v>68</v>
      </c>
    </row>
    <row r="7" spans="1:2" ht="36" customHeight="1" x14ac:dyDescent="0.25">
      <c r="A7" s="4" t="s">
        <v>14</v>
      </c>
      <c r="B7" s="2" t="s">
        <v>15</v>
      </c>
    </row>
    <row r="8" spans="1:2" ht="33.75" customHeight="1" x14ac:dyDescent="0.25">
      <c r="A8" s="4" t="s">
        <v>16</v>
      </c>
      <c r="B8" s="2" t="s">
        <v>17</v>
      </c>
    </row>
    <row r="9" spans="1:2" s="9" customFormat="1" x14ac:dyDescent="0.25">
      <c r="A9" s="7"/>
      <c r="B9" s="8"/>
    </row>
    <row r="12" spans="1:2" x14ac:dyDescent="0.25">
      <c r="A12" s="30" t="s">
        <v>73</v>
      </c>
      <c r="B12" s="28" t="s">
        <v>74</v>
      </c>
    </row>
    <row r="13" spans="1:2" x14ac:dyDescent="0.25">
      <c r="A13" s="29" t="s">
        <v>72</v>
      </c>
      <c r="B13" s="29" t="s">
        <v>71</v>
      </c>
    </row>
    <row r="20" spans="1:3" x14ac:dyDescent="0.25">
      <c r="C20" s="10"/>
    </row>
    <row r="22" spans="1:3" x14ac:dyDescent="0.25">
      <c r="C22" s="11"/>
    </row>
    <row r="25" spans="1:3" s="9" customFormat="1" x14ac:dyDescent="0.25">
      <c r="A25" s="6"/>
      <c r="B25" s="6"/>
      <c r="C25" s="6"/>
    </row>
  </sheetData>
  <mergeCells count="4">
    <mergeCell ref="A1:B1"/>
    <mergeCell ref="A2:B2"/>
    <mergeCell ref="A3:B3"/>
    <mergeCell ref="A4:B4"/>
  </mergeCells>
  <printOptions horizontalCentered="1"/>
  <pageMargins left="1.1811023622047245" right="0.39370078740157483" top="0.39370078740157483" bottom="0.3937007874015748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I38"/>
  <sheetViews>
    <sheetView view="pageBreakPreview" zoomScale="60" zoomScaleNormal="100" workbookViewId="0">
      <pane xSplit="2" ySplit="6" topLeftCell="C7" activePane="bottomRight" state="frozen"/>
      <selection activeCell="G33" sqref="G33"/>
      <selection pane="topRight" activeCell="G33" sqref="G33"/>
      <selection pane="bottomLeft" activeCell="G33" sqref="G33"/>
      <selection pane="bottomRight" activeCell="AI32" sqref="A2:AI32"/>
    </sheetView>
  </sheetViews>
  <sheetFormatPr defaultColWidth="8.85546875" defaultRowHeight="15" x14ac:dyDescent="0.25"/>
  <cols>
    <col min="1" max="1" width="5.28515625" style="13" customWidth="1"/>
    <col min="2" max="2" width="37.5703125" style="13" customWidth="1"/>
    <col min="3" max="3" width="10.28515625" style="13" customWidth="1"/>
    <col min="4" max="4" width="12.42578125" style="13" hidden="1" customWidth="1"/>
    <col min="5" max="8" width="12.5703125" style="13" hidden="1" customWidth="1"/>
    <col min="9" max="11" width="11.28515625" style="13" hidden="1" customWidth="1"/>
    <col min="12" max="12" width="12.5703125" style="13" hidden="1" customWidth="1"/>
    <col min="13" max="14" width="11.28515625" style="13" hidden="1" customWidth="1"/>
    <col min="15" max="15" width="12.5703125" style="13" hidden="1" customWidth="1"/>
    <col min="16" max="16" width="11.28515625" style="13" hidden="1" customWidth="1"/>
    <col min="17" max="17" width="9.7109375" style="13" hidden="1" customWidth="1"/>
    <col min="18" max="19" width="11.28515625" style="13" hidden="1" customWidth="1"/>
    <col min="20" max="21" width="10.85546875" style="13" customWidth="1"/>
    <col min="22" max="22" width="11" style="13" customWidth="1"/>
    <col min="23" max="23" width="13.28515625" style="13" customWidth="1"/>
    <col min="24" max="24" width="12.5703125" style="13" customWidth="1"/>
    <col min="25" max="27" width="11.28515625" style="13" customWidth="1"/>
    <col min="28" max="28" width="12.5703125" style="13" customWidth="1"/>
    <col min="29" max="30" width="11.28515625" style="13" customWidth="1"/>
    <col min="31" max="31" width="12.5703125" style="13" customWidth="1"/>
    <col min="32" max="32" width="11.28515625" style="13" customWidth="1"/>
    <col min="33" max="33" width="10.5703125" style="13" customWidth="1"/>
    <col min="34" max="35" width="11.28515625" style="13" customWidth="1"/>
    <col min="36" max="16384" width="8.85546875" style="13"/>
  </cols>
  <sheetData>
    <row r="1" spans="1:35" x14ac:dyDescent="0.25">
      <c r="A1" s="46" t="s">
        <v>24</v>
      </c>
      <c r="B1" s="46"/>
      <c r="C1" s="46"/>
      <c r="D1" s="47"/>
      <c r="E1" s="47"/>
      <c r="F1" s="47"/>
      <c r="G1" s="47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7"/>
      <c r="U1" s="47"/>
      <c r="V1" s="47"/>
      <c r="W1" s="47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</row>
    <row r="2" spans="1:35" s="20" customFormat="1" ht="12.75" x14ac:dyDescent="0.2">
      <c r="A2" s="49" t="s">
        <v>25</v>
      </c>
      <c r="B2" s="49" t="s">
        <v>26</v>
      </c>
      <c r="C2" s="49" t="s">
        <v>3</v>
      </c>
      <c r="D2" s="50" t="s">
        <v>26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2"/>
      <c r="T2" s="50" t="s">
        <v>26</v>
      </c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2"/>
    </row>
    <row r="3" spans="1:35" s="20" customFormat="1" ht="12.75" x14ac:dyDescent="0.2">
      <c r="A3" s="53"/>
      <c r="B3" s="53"/>
      <c r="C3" s="53"/>
      <c r="D3" s="54" t="s">
        <v>61</v>
      </c>
      <c r="E3" s="54"/>
      <c r="F3" s="54"/>
      <c r="G3" s="54"/>
      <c r="H3" s="54" t="s">
        <v>62</v>
      </c>
      <c r="I3" s="54"/>
      <c r="J3" s="54"/>
      <c r="K3" s="54"/>
      <c r="L3" s="54" t="s">
        <v>63</v>
      </c>
      <c r="M3" s="54"/>
      <c r="N3" s="54"/>
      <c r="O3" s="54"/>
      <c r="P3" s="54" t="s">
        <v>64</v>
      </c>
      <c r="Q3" s="54"/>
      <c r="R3" s="54"/>
      <c r="S3" s="54"/>
      <c r="T3" s="54" t="s">
        <v>61</v>
      </c>
      <c r="U3" s="54"/>
      <c r="V3" s="54"/>
      <c r="W3" s="54"/>
      <c r="X3" s="54" t="s">
        <v>62</v>
      </c>
      <c r="Y3" s="54"/>
      <c r="Z3" s="54"/>
      <c r="AA3" s="54"/>
      <c r="AB3" s="54" t="s">
        <v>63</v>
      </c>
      <c r="AC3" s="54"/>
      <c r="AD3" s="54"/>
      <c r="AE3" s="54"/>
      <c r="AF3" s="54" t="s">
        <v>64</v>
      </c>
      <c r="AG3" s="54"/>
      <c r="AH3" s="54"/>
      <c r="AI3" s="54"/>
    </row>
    <row r="4" spans="1:35" s="20" customFormat="1" ht="12.75" x14ac:dyDescent="0.2">
      <c r="A4" s="53"/>
      <c r="B4" s="53"/>
      <c r="C4" s="53"/>
      <c r="D4" s="55" t="s">
        <v>69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7"/>
      <c r="T4" s="55" t="s">
        <v>76</v>
      </c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7"/>
    </row>
    <row r="5" spans="1:35" s="20" customFormat="1" ht="12.75" x14ac:dyDescent="0.2">
      <c r="A5" s="53"/>
      <c r="B5" s="53"/>
      <c r="C5" s="53"/>
      <c r="D5" s="58" t="s">
        <v>27</v>
      </c>
      <c r="E5" s="50" t="s">
        <v>28</v>
      </c>
      <c r="F5" s="51"/>
      <c r="G5" s="52"/>
      <c r="H5" s="58" t="s">
        <v>27</v>
      </c>
      <c r="I5" s="50" t="s">
        <v>28</v>
      </c>
      <c r="J5" s="51"/>
      <c r="K5" s="52"/>
      <c r="L5" s="58" t="s">
        <v>27</v>
      </c>
      <c r="M5" s="50" t="s">
        <v>28</v>
      </c>
      <c r="N5" s="51"/>
      <c r="O5" s="52"/>
      <c r="P5" s="58" t="s">
        <v>27</v>
      </c>
      <c r="Q5" s="50" t="s">
        <v>28</v>
      </c>
      <c r="R5" s="51"/>
      <c r="S5" s="52"/>
      <c r="T5" s="58" t="s">
        <v>27</v>
      </c>
      <c r="U5" s="50" t="s">
        <v>28</v>
      </c>
      <c r="V5" s="51"/>
      <c r="W5" s="52"/>
      <c r="X5" s="58" t="s">
        <v>27</v>
      </c>
      <c r="Y5" s="50" t="s">
        <v>28</v>
      </c>
      <c r="Z5" s="51"/>
      <c r="AA5" s="52"/>
      <c r="AB5" s="58" t="s">
        <v>27</v>
      </c>
      <c r="AC5" s="50" t="s">
        <v>28</v>
      </c>
      <c r="AD5" s="51"/>
      <c r="AE5" s="52"/>
      <c r="AF5" s="58" t="s">
        <v>27</v>
      </c>
      <c r="AG5" s="50" t="s">
        <v>28</v>
      </c>
      <c r="AH5" s="51"/>
      <c r="AI5" s="52"/>
    </row>
    <row r="6" spans="1:35" s="21" customFormat="1" ht="30" customHeight="1" x14ac:dyDescent="0.2">
      <c r="A6" s="59"/>
      <c r="B6" s="59"/>
      <c r="C6" s="59"/>
      <c r="D6" s="60" t="s">
        <v>29</v>
      </c>
      <c r="E6" s="60" t="s">
        <v>30</v>
      </c>
      <c r="F6" s="60" t="s">
        <v>31</v>
      </c>
      <c r="G6" s="60" t="s">
        <v>29</v>
      </c>
      <c r="H6" s="60" t="s">
        <v>29</v>
      </c>
      <c r="I6" s="60" t="s">
        <v>30</v>
      </c>
      <c r="J6" s="60" t="s">
        <v>31</v>
      </c>
      <c r="K6" s="60" t="s">
        <v>29</v>
      </c>
      <c r="L6" s="60" t="s">
        <v>29</v>
      </c>
      <c r="M6" s="60" t="s">
        <v>30</v>
      </c>
      <c r="N6" s="60" t="s">
        <v>31</v>
      </c>
      <c r="O6" s="60" t="s">
        <v>29</v>
      </c>
      <c r="P6" s="60" t="s">
        <v>29</v>
      </c>
      <c r="Q6" s="60" t="s">
        <v>30</v>
      </c>
      <c r="R6" s="60" t="s">
        <v>31</v>
      </c>
      <c r="S6" s="60" t="s">
        <v>29</v>
      </c>
      <c r="T6" s="60" t="s">
        <v>29</v>
      </c>
      <c r="U6" s="60" t="s">
        <v>30</v>
      </c>
      <c r="V6" s="60" t="s">
        <v>31</v>
      </c>
      <c r="W6" s="60" t="s">
        <v>29</v>
      </c>
      <c r="X6" s="60" t="s">
        <v>29</v>
      </c>
      <c r="Y6" s="60" t="s">
        <v>30</v>
      </c>
      <c r="Z6" s="60" t="s">
        <v>31</v>
      </c>
      <c r="AA6" s="60" t="s">
        <v>29</v>
      </c>
      <c r="AB6" s="60" t="s">
        <v>29</v>
      </c>
      <c r="AC6" s="60" t="s">
        <v>30</v>
      </c>
      <c r="AD6" s="60" t="s">
        <v>31</v>
      </c>
      <c r="AE6" s="60" t="s">
        <v>29</v>
      </c>
      <c r="AF6" s="60" t="s">
        <v>29</v>
      </c>
      <c r="AG6" s="60" t="s">
        <v>30</v>
      </c>
      <c r="AH6" s="60" t="s">
        <v>31</v>
      </c>
      <c r="AI6" s="60" t="s">
        <v>29</v>
      </c>
    </row>
    <row r="7" spans="1:35" s="20" customFormat="1" ht="12.75" x14ac:dyDescent="0.2">
      <c r="A7" s="61">
        <v>1</v>
      </c>
      <c r="B7" s="61">
        <v>2</v>
      </c>
      <c r="C7" s="61">
        <v>3</v>
      </c>
      <c r="D7" s="61">
        <v>4</v>
      </c>
      <c r="E7" s="61">
        <v>5</v>
      </c>
      <c r="F7" s="61">
        <v>6</v>
      </c>
      <c r="G7" s="61">
        <v>7</v>
      </c>
      <c r="H7" s="61">
        <v>8</v>
      </c>
      <c r="I7" s="61">
        <v>9</v>
      </c>
      <c r="J7" s="61">
        <v>10</v>
      </c>
      <c r="K7" s="61">
        <v>11</v>
      </c>
      <c r="L7" s="61">
        <v>12</v>
      </c>
      <c r="M7" s="61">
        <v>13</v>
      </c>
      <c r="N7" s="61">
        <v>14</v>
      </c>
      <c r="O7" s="61">
        <v>15</v>
      </c>
      <c r="P7" s="61">
        <v>16</v>
      </c>
      <c r="Q7" s="61">
        <v>17</v>
      </c>
      <c r="R7" s="61">
        <v>18</v>
      </c>
      <c r="S7" s="61">
        <v>19</v>
      </c>
      <c r="T7" s="61">
        <v>20</v>
      </c>
      <c r="U7" s="61">
        <v>21</v>
      </c>
      <c r="V7" s="61">
        <v>22</v>
      </c>
      <c r="W7" s="61">
        <v>23</v>
      </c>
      <c r="X7" s="61">
        <v>24</v>
      </c>
      <c r="Y7" s="61">
        <v>25</v>
      </c>
      <c r="Z7" s="61">
        <v>26</v>
      </c>
      <c r="AA7" s="61">
        <v>27</v>
      </c>
      <c r="AB7" s="61">
        <v>28</v>
      </c>
      <c r="AC7" s="61">
        <v>29</v>
      </c>
      <c r="AD7" s="61">
        <v>30</v>
      </c>
      <c r="AE7" s="61">
        <v>31</v>
      </c>
      <c r="AF7" s="61">
        <v>32</v>
      </c>
      <c r="AG7" s="61">
        <v>33</v>
      </c>
      <c r="AH7" s="61">
        <v>34</v>
      </c>
      <c r="AI7" s="61">
        <v>35</v>
      </c>
    </row>
    <row r="8" spans="1:35" s="20" customFormat="1" ht="12.75" x14ac:dyDescent="0.2">
      <c r="A8" s="62" t="s">
        <v>0</v>
      </c>
      <c r="B8" s="63" t="s">
        <v>32</v>
      </c>
      <c r="C8" s="62" t="s">
        <v>19</v>
      </c>
      <c r="D8" s="64">
        <v>47223.269</v>
      </c>
      <c r="E8" s="65">
        <v>24612.03</v>
      </c>
      <c r="F8" s="65">
        <v>22522.99</v>
      </c>
      <c r="G8" s="66">
        <v>47135.020000000004</v>
      </c>
      <c r="H8" s="67">
        <v>7722.6569999999992</v>
      </c>
      <c r="I8" s="65">
        <v>2540.58</v>
      </c>
      <c r="J8" s="65">
        <v>3814.21</v>
      </c>
      <c r="K8" s="68">
        <v>6354.79</v>
      </c>
      <c r="L8" s="65">
        <v>20222.417999999998</v>
      </c>
      <c r="M8" s="65">
        <v>7248.637999999999</v>
      </c>
      <c r="N8" s="65">
        <v>7333.4000000000015</v>
      </c>
      <c r="O8" s="66">
        <v>14582.038</v>
      </c>
      <c r="P8" s="67">
        <v>1707.4349999999999</v>
      </c>
      <c r="Q8" s="65">
        <v>704.81</v>
      </c>
      <c r="R8" s="65">
        <v>946.04</v>
      </c>
      <c r="S8" s="68">
        <v>1650.85</v>
      </c>
      <c r="T8" s="64">
        <v>47542.05</v>
      </c>
      <c r="U8" s="65">
        <v>23025.81</v>
      </c>
      <c r="V8" s="65">
        <v>22615.18</v>
      </c>
      <c r="W8" s="69">
        <v>45640.990000000005</v>
      </c>
      <c r="X8" s="67">
        <v>7311.563000000001</v>
      </c>
      <c r="Y8" s="65">
        <v>2668.9</v>
      </c>
      <c r="Z8" s="65">
        <v>4144.1499999999996</v>
      </c>
      <c r="AA8" s="68">
        <v>6813.0499999999993</v>
      </c>
      <c r="AB8" s="65">
        <v>18871.745000000003</v>
      </c>
      <c r="AC8" s="65">
        <v>8337.7880000000005</v>
      </c>
      <c r="AD8" s="65">
        <v>8046.9320000000007</v>
      </c>
      <c r="AE8" s="66">
        <v>16384.72</v>
      </c>
      <c r="AF8" s="67">
        <v>1528.44</v>
      </c>
      <c r="AG8" s="65">
        <v>902.46999999999991</v>
      </c>
      <c r="AH8" s="65">
        <v>1052.8400000000001</v>
      </c>
      <c r="AI8" s="68">
        <v>1955.31</v>
      </c>
    </row>
    <row r="9" spans="1:35" s="20" customFormat="1" ht="12.75" x14ac:dyDescent="0.2">
      <c r="A9" s="70" t="s">
        <v>33</v>
      </c>
      <c r="B9" s="71" t="s">
        <v>34</v>
      </c>
      <c r="C9" s="72" t="s">
        <v>19</v>
      </c>
      <c r="D9" s="73">
        <v>47223.269</v>
      </c>
      <c r="E9" s="74">
        <v>24612.03</v>
      </c>
      <c r="F9" s="74">
        <v>22522.99</v>
      </c>
      <c r="G9" s="75">
        <v>47135.020000000004</v>
      </c>
      <c r="H9" s="73">
        <v>7722.6569999999992</v>
      </c>
      <c r="I9" s="74">
        <v>2540.58</v>
      </c>
      <c r="J9" s="74">
        <v>3814.21</v>
      </c>
      <c r="K9" s="76">
        <v>6354.79</v>
      </c>
      <c r="L9" s="74">
        <v>20222.417999999998</v>
      </c>
      <c r="M9" s="74">
        <v>7248.637999999999</v>
      </c>
      <c r="N9" s="74">
        <v>7333.4000000000015</v>
      </c>
      <c r="O9" s="75">
        <v>14582.038</v>
      </c>
      <c r="P9" s="73">
        <v>1707.4349999999999</v>
      </c>
      <c r="Q9" s="74">
        <v>704.81</v>
      </c>
      <c r="R9" s="74">
        <v>946.04</v>
      </c>
      <c r="S9" s="76">
        <v>1650.85</v>
      </c>
      <c r="T9" s="73">
        <v>47542.05</v>
      </c>
      <c r="U9" s="74">
        <v>23025.81</v>
      </c>
      <c r="V9" s="74">
        <v>22615.18</v>
      </c>
      <c r="W9" s="75">
        <v>45640.990000000005</v>
      </c>
      <c r="X9" s="73">
        <v>7311.563000000001</v>
      </c>
      <c r="Y9" s="74">
        <v>2668.9</v>
      </c>
      <c r="Z9" s="74">
        <v>4144.1499999999996</v>
      </c>
      <c r="AA9" s="76">
        <v>6813.0499999999993</v>
      </c>
      <c r="AB9" s="74">
        <v>18871.745000000003</v>
      </c>
      <c r="AC9" s="74">
        <v>8337.7880000000005</v>
      </c>
      <c r="AD9" s="74">
        <v>8046.9320000000007</v>
      </c>
      <c r="AE9" s="75">
        <v>16384.72</v>
      </c>
      <c r="AF9" s="73">
        <v>1528.44</v>
      </c>
      <c r="AG9" s="74">
        <v>902.46999999999991</v>
      </c>
      <c r="AH9" s="74">
        <v>1052.8400000000001</v>
      </c>
      <c r="AI9" s="76">
        <v>1955.31</v>
      </c>
    </row>
    <row r="10" spans="1:35" s="20" customFormat="1" ht="12.75" x14ac:dyDescent="0.2">
      <c r="A10" s="70"/>
      <c r="B10" s="71" t="s">
        <v>35</v>
      </c>
      <c r="C10" s="72" t="s">
        <v>19</v>
      </c>
      <c r="D10" s="73">
        <v>47223.269</v>
      </c>
      <c r="E10" s="77">
        <v>24612.03</v>
      </c>
      <c r="F10" s="78">
        <v>22522.99</v>
      </c>
      <c r="G10" s="75">
        <v>47135.020000000004</v>
      </c>
      <c r="H10" s="73">
        <v>7722.6569999999992</v>
      </c>
      <c r="I10" s="77">
        <v>2540.58</v>
      </c>
      <c r="J10" s="78">
        <v>3814.21</v>
      </c>
      <c r="K10" s="76">
        <v>6354.79</v>
      </c>
      <c r="L10" s="74">
        <v>20222.417999999998</v>
      </c>
      <c r="M10" s="77">
        <v>7248.637999999999</v>
      </c>
      <c r="N10" s="78">
        <v>7333.4000000000015</v>
      </c>
      <c r="O10" s="75">
        <v>14582.038</v>
      </c>
      <c r="P10" s="73">
        <v>1707.4349999999999</v>
      </c>
      <c r="Q10" s="77">
        <v>704.81</v>
      </c>
      <c r="R10" s="78">
        <v>946.04</v>
      </c>
      <c r="S10" s="76">
        <v>1650.85</v>
      </c>
      <c r="T10" s="73">
        <v>47542.05</v>
      </c>
      <c r="U10" s="77">
        <v>23025.81</v>
      </c>
      <c r="V10" s="78">
        <v>22615.18</v>
      </c>
      <c r="W10" s="75">
        <v>45640.990000000005</v>
      </c>
      <c r="X10" s="73">
        <v>7311.563000000001</v>
      </c>
      <c r="Y10" s="77">
        <v>2668.9</v>
      </c>
      <c r="Z10" s="78">
        <v>4144.1499999999996</v>
      </c>
      <c r="AA10" s="76">
        <v>6813.0499999999993</v>
      </c>
      <c r="AB10" s="74">
        <v>18871.745000000003</v>
      </c>
      <c r="AC10" s="77">
        <v>8337.7880000000005</v>
      </c>
      <c r="AD10" s="78">
        <v>8046.9320000000007</v>
      </c>
      <c r="AE10" s="75">
        <v>16384.72</v>
      </c>
      <c r="AF10" s="73">
        <v>1528.44</v>
      </c>
      <c r="AG10" s="77">
        <v>902.46999999999991</v>
      </c>
      <c r="AH10" s="78">
        <v>1052.8400000000001</v>
      </c>
      <c r="AI10" s="76">
        <v>1955.31</v>
      </c>
    </row>
    <row r="11" spans="1:35" s="20" customFormat="1" ht="12.75" x14ac:dyDescent="0.2">
      <c r="A11" s="70"/>
      <c r="B11" s="71" t="s">
        <v>36</v>
      </c>
      <c r="C11" s="72" t="s">
        <v>19</v>
      </c>
      <c r="D11" s="73"/>
      <c r="E11" s="77"/>
      <c r="F11" s="78"/>
      <c r="G11" s="75"/>
      <c r="H11" s="73"/>
      <c r="I11" s="77"/>
      <c r="J11" s="78"/>
      <c r="K11" s="76"/>
      <c r="L11" s="74"/>
      <c r="M11" s="77"/>
      <c r="N11" s="78"/>
      <c r="O11" s="75"/>
      <c r="P11" s="73"/>
      <c r="Q11" s="77"/>
      <c r="R11" s="78"/>
      <c r="S11" s="76"/>
      <c r="T11" s="73"/>
      <c r="U11" s="77"/>
      <c r="V11" s="78"/>
      <c r="W11" s="75"/>
      <c r="X11" s="73"/>
      <c r="Y11" s="77"/>
      <c r="Z11" s="78"/>
      <c r="AA11" s="76"/>
      <c r="AB11" s="74"/>
      <c r="AC11" s="77"/>
      <c r="AD11" s="78"/>
      <c r="AE11" s="75"/>
      <c r="AF11" s="73"/>
      <c r="AG11" s="77"/>
      <c r="AH11" s="78"/>
      <c r="AI11" s="76"/>
    </row>
    <row r="12" spans="1:35" s="20" customFormat="1" ht="12.75" x14ac:dyDescent="0.2">
      <c r="A12" s="70" t="s">
        <v>37</v>
      </c>
      <c r="B12" s="71" t="s">
        <v>38</v>
      </c>
      <c r="C12" s="72" t="s">
        <v>19</v>
      </c>
      <c r="D12" s="73"/>
      <c r="E12" s="77"/>
      <c r="F12" s="78"/>
      <c r="G12" s="75"/>
      <c r="H12" s="73"/>
      <c r="I12" s="77"/>
      <c r="J12" s="78"/>
      <c r="K12" s="76"/>
      <c r="L12" s="74"/>
      <c r="M12" s="77"/>
      <c r="N12" s="78"/>
      <c r="O12" s="75"/>
      <c r="P12" s="73"/>
      <c r="Q12" s="77"/>
      <c r="R12" s="78"/>
      <c r="S12" s="76"/>
      <c r="T12" s="73"/>
      <c r="U12" s="77"/>
      <c r="V12" s="78"/>
      <c r="W12" s="75"/>
      <c r="X12" s="73"/>
      <c r="Y12" s="77"/>
      <c r="Z12" s="78"/>
      <c r="AA12" s="76"/>
      <c r="AB12" s="74"/>
      <c r="AC12" s="77"/>
      <c r="AD12" s="78"/>
      <c r="AE12" s="75"/>
      <c r="AF12" s="73"/>
      <c r="AG12" s="77"/>
      <c r="AH12" s="78"/>
      <c r="AI12" s="76"/>
    </row>
    <row r="13" spans="1:35" s="20" customFormat="1" ht="12.75" x14ac:dyDescent="0.2">
      <c r="A13" s="70" t="s">
        <v>1</v>
      </c>
      <c r="B13" s="71" t="s">
        <v>39</v>
      </c>
      <c r="C13" s="72" t="s">
        <v>19</v>
      </c>
      <c r="D13" s="73"/>
      <c r="E13" s="77"/>
      <c r="F13" s="78"/>
      <c r="G13" s="76"/>
      <c r="H13" s="73"/>
      <c r="I13" s="77"/>
      <c r="J13" s="78"/>
      <c r="K13" s="76"/>
      <c r="L13" s="74"/>
      <c r="M13" s="77"/>
      <c r="N13" s="78"/>
      <c r="O13" s="76"/>
      <c r="P13" s="73"/>
      <c r="Q13" s="77"/>
      <c r="R13" s="78"/>
      <c r="S13" s="76"/>
      <c r="T13" s="73"/>
      <c r="U13" s="77"/>
      <c r="V13" s="78"/>
      <c r="W13" s="76"/>
      <c r="X13" s="73"/>
      <c r="Y13" s="77"/>
      <c r="Z13" s="78"/>
      <c r="AA13" s="76"/>
      <c r="AB13" s="74"/>
      <c r="AC13" s="77"/>
      <c r="AD13" s="78"/>
      <c r="AE13" s="76"/>
      <c r="AF13" s="73"/>
      <c r="AG13" s="77"/>
      <c r="AH13" s="78"/>
      <c r="AI13" s="76"/>
    </row>
    <row r="14" spans="1:35" s="20" customFormat="1" ht="25.5" x14ac:dyDescent="0.2">
      <c r="A14" s="79" t="s">
        <v>20</v>
      </c>
      <c r="B14" s="80" t="s">
        <v>40</v>
      </c>
      <c r="C14" s="81" t="s">
        <v>19</v>
      </c>
      <c r="D14" s="82">
        <v>251.983</v>
      </c>
      <c r="E14" s="83">
        <v>39.99</v>
      </c>
      <c r="F14" s="83">
        <v>40.660000000000004</v>
      </c>
      <c r="G14" s="84">
        <v>80.650000000000006</v>
      </c>
      <c r="H14" s="82">
        <v>70.396000000000001</v>
      </c>
      <c r="I14" s="83">
        <v>24.79</v>
      </c>
      <c r="J14" s="83">
        <v>13.520000000000003</v>
      </c>
      <c r="K14" s="84">
        <v>38.31</v>
      </c>
      <c r="L14" s="83">
        <v>911.60300000000007</v>
      </c>
      <c r="M14" s="83">
        <v>620.94000000000005</v>
      </c>
      <c r="N14" s="83">
        <v>464.90000000000009</v>
      </c>
      <c r="O14" s="84">
        <v>1085.8400000000001</v>
      </c>
      <c r="P14" s="82">
        <v>254.935</v>
      </c>
      <c r="Q14" s="83">
        <v>45.31</v>
      </c>
      <c r="R14" s="83">
        <v>40.840000000000003</v>
      </c>
      <c r="S14" s="84">
        <v>86.15</v>
      </c>
      <c r="T14" s="82">
        <v>80.650000000000006</v>
      </c>
      <c r="U14" s="83">
        <v>39.99</v>
      </c>
      <c r="V14" s="83">
        <v>40.660000000000004</v>
      </c>
      <c r="W14" s="84">
        <v>80.650000000000006</v>
      </c>
      <c r="X14" s="82">
        <v>70.300000000000011</v>
      </c>
      <c r="Y14" s="83">
        <v>13.29</v>
      </c>
      <c r="Z14" s="83">
        <v>13.52</v>
      </c>
      <c r="AA14" s="84">
        <v>26.81</v>
      </c>
      <c r="AB14" s="83">
        <v>1106.008</v>
      </c>
      <c r="AC14" s="83">
        <v>474.49</v>
      </c>
      <c r="AD14" s="83">
        <v>464.90000000000009</v>
      </c>
      <c r="AE14" s="84">
        <v>939.3900000000001</v>
      </c>
      <c r="AF14" s="82">
        <v>88.44</v>
      </c>
      <c r="AG14" s="83">
        <v>40.17</v>
      </c>
      <c r="AH14" s="83">
        <v>40.840000000000003</v>
      </c>
      <c r="AI14" s="84">
        <v>81.010000000000005</v>
      </c>
    </row>
    <row r="15" spans="1:35" s="20" customFormat="1" ht="12.75" x14ac:dyDescent="0.2">
      <c r="A15" s="70" t="s">
        <v>41</v>
      </c>
      <c r="B15" s="85" t="s">
        <v>42</v>
      </c>
      <c r="C15" s="72" t="s">
        <v>19</v>
      </c>
      <c r="D15" s="73"/>
      <c r="E15" s="77"/>
      <c r="F15" s="78"/>
      <c r="G15" s="76"/>
      <c r="H15" s="73"/>
      <c r="I15" s="77"/>
      <c r="J15" s="78"/>
      <c r="K15" s="76"/>
      <c r="L15" s="74"/>
      <c r="M15" s="77"/>
      <c r="N15" s="78"/>
      <c r="O15" s="76"/>
      <c r="P15" s="73"/>
      <c r="Q15" s="77"/>
      <c r="R15" s="78"/>
      <c r="S15" s="76"/>
      <c r="T15" s="73"/>
      <c r="U15" s="77"/>
      <c r="V15" s="78"/>
      <c r="W15" s="76"/>
      <c r="X15" s="73"/>
      <c r="Y15" s="77"/>
      <c r="Z15" s="78"/>
      <c r="AA15" s="76"/>
      <c r="AB15" s="74"/>
      <c r="AC15" s="77"/>
      <c r="AD15" s="78"/>
      <c r="AE15" s="76"/>
      <c r="AF15" s="73"/>
      <c r="AG15" s="77"/>
      <c r="AH15" s="78"/>
      <c r="AI15" s="76"/>
    </row>
    <row r="16" spans="1:35" s="20" customFormat="1" ht="12.75" x14ac:dyDescent="0.2">
      <c r="A16" s="70" t="s">
        <v>43</v>
      </c>
      <c r="B16" s="85" t="s">
        <v>44</v>
      </c>
      <c r="C16" s="72" t="s">
        <v>19</v>
      </c>
      <c r="D16" s="73"/>
      <c r="E16" s="77"/>
      <c r="F16" s="78"/>
      <c r="G16" s="76"/>
      <c r="H16" s="73"/>
      <c r="I16" s="77"/>
      <c r="J16" s="78"/>
      <c r="K16" s="76"/>
      <c r="L16" s="74"/>
      <c r="M16" s="77"/>
      <c r="N16" s="78"/>
      <c r="O16" s="76"/>
      <c r="P16" s="73"/>
      <c r="Q16" s="77"/>
      <c r="R16" s="78"/>
      <c r="S16" s="76"/>
      <c r="T16" s="73"/>
      <c r="U16" s="77"/>
      <c r="V16" s="78"/>
      <c r="W16" s="76"/>
      <c r="X16" s="73"/>
      <c r="Y16" s="77"/>
      <c r="Z16" s="78"/>
      <c r="AA16" s="76"/>
      <c r="AB16" s="74"/>
      <c r="AC16" s="77"/>
      <c r="AD16" s="78"/>
      <c r="AE16" s="76"/>
      <c r="AF16" s="73"/>
      <c r="AG16" s="77"/>
      <c r="AH16" s="78"/>
      <c r="AI16" s="76"/>
    </row>
    <row r="17" spans="1:35" s="20" customFormat="1" ht="12.75" x14ac:dyDescent="0.2">
      <c r="A17" s="70" t="s">
        <v>45</v>
      </c>
      <c r="B17" s="85" t="s">
        <v>46</v>
      </c>
      <c r="C17" s="72" t="s">
        <v>19</v>
      </c>
      <c r="D17" s="73">
        <v>251.983</v>
      </c>
      <c r="E17" s="77">
        <v>39.99</v>
      </c>
      <c r="F17" s="78">
        <v>40.660000000000004</v>
      </c>
      <c r="G17" s="75">
        <v>80.650000000000006</v>
      </c>
      <c r="H17" s="73">
        <v>70.396000000000001</v>
      </c>
      <c r="I17" s="77">
        <v>24.79</v>
      </c>
      <c r="J17" s="78">
        <v>13.520000000000003</v>
      </c>
      <c r="K17" s="76">
        <v>38.31</v>
      </c>
      <c r="L17" s="74">
        <v>911.60300000000007</v>
      </c>
      <c r="M17" s="77">
        <v>620.94000000000005</v>
      </c>
      <c r="N17" s="78">
        <v>464.90000000000009</v>
      </c>
      <c r="O17" s="75">
        <v>1085.8400000000001</v>
      </c>
      <c r="P17" s="73">
        <v>254.935</v>
      </c>
      <c r="Q17" s="77">
        <v>45.31</v>
      </c>
      <c r="R17" s="78">
        <v>40.840000000000003</v>
      </c>
      <c r="S17" s="76">
        <v>86.15</v>
      </c>
      <c r="T17" s="86">
        <v>80.650000000000006</v>
      </c>
      <c r="U17" s="77">
        <v>39.99</v>
      </c>
      <c r="V17" s="78">
        <v>40.660000000000004</v>
      </c>
      <c r="W17" s="75">
        <v>80.650000000000006</v>
      </c>
      <c r="X17" s="73">
        <v>70.300000000000011</v>
      </c>
      <c r="Y17" s="77">
        <v>13.29</v>
      </c>
      <c r="Z17" s="78">
        <v>13.52</v>
      </c>
      <c r="AA17" s="76">
        <v>26.81</v>
      </c>
      <c r="AB17" s="74">
        <v>1106.008</v>
      </c>
      <c r="AC17" s="77">
        <v>474.49</v>
      </c>
      <c r="AD17" s="78">
        <v>464.90000000000009</v>
      </c>
      <c r="AE17" s="75">
        <v>939.3900000000001</v>
      </c>
      <c r="AF17" s="73">
        <v>88.44</v>
      </c>
      <c r="AG17" s="77">
        <v>40.17</v>
      </c>
      <c r="AH17" s="78">
        <v>40.840000000000003</v>
      </c>
      <c r="AI17" s="76">
        <v>81.010000000000005</v>
      </c>
    </row>
    <row r="18" spans="1:35" s="20" customFormat="1" ht="12.75" x14ac:dyDescent="0.2">
      <c r="A18" s="87" t="s">
        <v>21</v>
      </c>
      <c r="B18" s="88" t="s">
        <v>47</v>
      </c>
      <c r="C18" s="72" t="s">
        <v>19</v>
      </c>
      <c r="D18" s="82">
        <v>46971.286</v>
      </c>
      <c r="E18" s="83">
        <v>24572.039999999997</v>
      </c>
      <c r="F18" s="83">
        <v>22482.33</v>
      </c>
      <c r="G18" s="84">
        <v>47054.37</v>
      </c>
      <c r="H18" s="82">
        <v>7652.2609999999995</v>
      </c>
      <c r="I18" s="83">
        <v>2515.79</v>
      </c>
      <c r="J18" s="83">
        <v>3800.69</v>
      </c>
      <c r="K18" s="84">
        <v>6316.48</v>
      </c>
      <c r="L18" s="83">
        <v>19310.814999999999</v>
      </c>
      <c r="M18" s="83">
        <v>6627.6979999999985</v>
      </c>
      <c r="N18" s="83">
        <v>6868.5000000000018</v>
      </c>
      <c r="O18" s="84">
        <v>13496.198</v>
      </c>
      <c r="P18" s="82">
        <v>1452.5</v>
      </c>
      <c r="Q18" s="83">
        <v>659.5</v>
      </c>
      <c r="R18" s="83">
        <v>905.19999999999993</v>
      </c>
      <c r="S18" s="84">
        <v>1564.6999999999998</v>
      </c>
      <c r="T18" s="82">
        <v>47461.4</v>
      </c>
      <c r="U18" s="83">
        <v>22985.82</v>
      </c>
      <c r="V18" s="83">
        <v>22574.52</v>
      </c>
      <c r="W18" s="84">
        <v>45560.340000000004</v>
      </c>
      <c r="X18" s="82">
        <v>7241.2630000000008</v>
      </c>
      <c r="Y18" s="83">
        <v>2655.61</v>
      </c>
      <c r="Z18" s="83">
        <v>4130.6299999999992</v>
      </c>
      <c r="AA18" s="84">
        <v>6786.2399999999989</v>
      </c>
      <c r="AB18" s="83">
        <v>17765.737000000001</v>
      </c>
      <c r="AC18" s="83">
        <v>7863.2980000000007</v>
      </c>
      <c r="AD18" s="83">
        <v>7582.0320000000011</v>
      </c>
      <c r="AE18" s="84">
        <v>15445.330000000002</v>
      </c>
      <c r="AF18" s="82">
        <v>1440</v>
      </c>
      <c r="AG18" s="83">
        <v>862.3</v>
      </c>
      <c r="AH18" s="83">
        <v>1012.0000000000001</v>
      </c>
      <c r="AI18" s="84">
        <v>1874.3</v>
      </c>
    </row>
    <row r="19" spans="1:35" s="33" customFormat="1" ht="12.75" x14ac:dyDescent="0.2">
      <c r="A19" s="87"/>
      <c r="B19" s="85" t="s">
        <v>48</v>
      </c>
      <c r="C19" s="72"/>
      <c r="D19" s="73">
        <v>46971.285999999993</v>
      </c>
      <c r="E19" s="74">
        <v>24572.04</v>
      </c>
      <c r="F19" s="74">
        <v>22482.33</v>
      </c>
      <c r="G19" s="76">
        <v>47054.37</v>
      </c>
      <c r="H19" s="73">
        <v>7652.2611267605625</v>
      </c>
      <c r="I19" s="74">
        <v>2515.79</v>
      </c>
      <c r="J19" s="74">
        <v>3800.69</v>
      </c>
      <c r="K19" s="76">
        <v>6316.48</v>
      </c>
      <c r="L19" s="74">
        <v>19310.815000000002</v>
      </c>
      <c r="M19" s="74">
        <v>6627.6980000000003</v>
      </c>
      <c r="N19" s="74">
        <v>6868.5</v>
      </c>
      <c r="O19" s="76">
        <v>13496.198</v>
      </c>
      <c r="P19" s="73">
        <v>1452.5</v>
      </c>
      <c r="Q19" s="74">
        <v>659.5</v>
      </c>
      <c r="R19" s="74">
        <v>905.2</v>
      </c>
      <c r="S19" s="76">
        <v>1564.7</v>
      </c>
      <c r="T19" s="73">
        <v>47461.4</v>
      </c>
      <c r="U19" s="74">
        <v>22985.82</v>
      </c>
      <c r="V19" s="74">
        <v>22574.52</v>
      </c>
      <c r="W19" s="76">
        <v>45560.34</v>
      </c>
      <c r="X19" s="73">
        <v>7241.2630000000008</v>
      </c>
      <c r="Y19" s="74">
        <v>2655.61</v>
      </c>
      <c r="Z19" s="74">
        <v>4130.6299999999992</v>
      </c>
      <c r="AA19" s="76">
        <v>6786.24</v>
      </c>
      <c r="AB19" s="74">
        <v>17765.738000000001</v>
      </c>
      <c r="AC19" s="74">
        <v>7863.2979999999989</v>
      </c>
      <c r="AD19" s="74">
        <v>7582.0320000000002</v>
      </c>
      <c r="AE19" s="76">
        <v>15445.33</v>
      </c>
      <c r="AF19" s="73">
        <v>1440</v>
      </c>
      <c r="AG19" s="74">
        <v>862.3</v>
      </c>
      <c r="AH19" s="74">
        <v>1012</v>
      </c>
      <c r="AI19" s="76">
        <v>1874.3</v>
      </c>
    </row>
    <row r="20" spans="1:35" s="20" customFormat="1" ht="12.75" x14ac:dyDescent="0.2">
      <c r="A20" s="87" t="s">
        <v>49</v>
      </c>
      <c r="B20" s="88" t="s">
        <v>50</v>
      </c>
      <c r="C20" s="72" t="s">
        <v>19</v>
      </c>
      <c r="D20" s="82">
        <v>7089.5529999999999</v>
      </c>
      <c r="E20" s="83">
        <v>4378.04</v>
      </c>
      <c r="F20" s="83">
        <v>4376.4299999999994</v>
      </c>
      <c r="G20" s="89">
        <v>8754.4699999999993</v>
      </c>
      <c r="H20" s="82">
        <v>2912.3920000000003</v>
      </c>
      <c r="I20" s="83">
        <v>335.5</v>
      </c>
      <c r="J20" s="83">
        <v>1609.1</v>
      </c>
      <c r="K20" s="84">
        <v>1944.6</v>
      </c>
      <c r="L20" s="83">
        <v>3360.5329999999999</v>
      </c>
      <c r="M20" s="83">
        <v>1245</v>
      </c>
      <c r="N20" s="83">
        <v>1116</v>
      </c>
      <c r="O20" s="84">
        <v>2361</v>
      </c>
      <c r="P20" s="82">
        <v>1144.9000000000001</v>
      </c>
      <c r="Q20" s="83">
        <v>495</v>
      </c>
      <c r="R20" s="83">
        <v>721.40000000000009</v>
      </c>
      <c r="S20" s="84">
        <v>1216.4000000000001</v>
      </c>
      <c r="T20" s="82">
        <v>7199</v>
      </c>
      <c r="U20" s="83">
        <v>5236.32</v>
      </c>
      <c r="V20" s="83">
        <v>4180.0200000000004</v>
      </c>
      <c r="W20" s="89">
        <v>9416.34</v>
      </c>
      <c r="X20" s="82">
        <v>2475.9660000000003</v>
      </c>
      <c r="Y20" s="83">
        <v>409.75</v>
      </c>
      <c r="Z20" s="83">
        <v>1871.7399999999998</v>
      </c>
      <c r="AA20" s="84">
        <v>2281.4899999999998</v>
      </c>
      <c r="AB20" s="83">
        <v>3315.78</v>
      </c>
      <c r="AC20" s="83">
        <v>1342</v>
      </c>
      <c r="AD20" s="83">
        <v>1231</v>
      </c>
      <c r="AE20" s="84">
        <v>2573</v>
      </c>
      <c r="AF20" s="82">
        <v>1126.4000000000001</v>
      </c>
      <c r="AG20" s="83">
        <v>730</v>
      </c>
      <c r="AH20" s="83">
        <v>780</v>
      </c>
      <c r="AI20" s="84">
        <v>1510</v>
      </c>
    </row>
    <row r="21" spans="1:35" s="20" customFormat="1" ht="12.75" x14ac:dyDescent="0.2">
      <c r="A21" s="90"/>
      <c r="B21" s="91" t="s">
        <v>51</v>
      </c>
      <c r="C21" s="72" t="s">
        <v>19</v>
      </c>
      <c r="D21" s="73">
        <v>0</v>
      </c>
      <c r="E21" s="74">
        <v>0</v>
      </c>
      <c r="F21" s="74">
        <v>0</v>
      </c>
      <c r="G21" s="76">
        <v>0</v>
      </c>
      <c r="H21" s="73">
        <v>0</v>
      </c>
      <c r="I21" s="74">
        <v>0</v>
      </c>
      <c r="J21" s="74">
        <v>0</v>
      </c>
      <c r="K21" s="76">
        <v>0</v>
      </c>
      <c r="L21" s="74">
        <v>0</v>
      </c>
      <c r="M21" s="74">
        <v>0</v>
      </c>
      <c r="N21" s="74">
        <v>0</v>
      </c>
      <c r="O21" s="76">
        <v>0</v>
      </c>
      <c r="P21" s="73">
        <v>0</v>
      </c>
      <c r="Q21" s="74">
        <v>0</v>
      </c>
      <c r="R21" s="74">
        <v>0</v>
      </c>
      <c r="S21" s="76">
        <v>0</v>
      </c>
      <c r="T21" s="73">
        <v>0</v>
      </c>
      <c r="U21" s="74">
        <v>0</v>
      </c>
      <c r="V21" s="74">
        <v>0</v>
      </c>
      <c r="W21" s="76">
        <v>0</v>
      </c>
      <c r="X21" s="73">
        <v>0</v>
      </c>
      <c r="Y21" s="74">
        <v>0</v>
      </c>
      <c r="Z21" s="74">
        <v>0</v>
      </c>
      <c r="AA21" s="76">
        <v>0</v>
      </c>
      <c r="AB21" s="74">
        <v>0</v>
      </c>
      <c r="AC21" s="74">
        <v>0</v>
      </c>
      <c r="AD21" s="74">
        <v>0</v>
      </c>
      <c r="AE21" s="76">
        <v>0</v>
      </c>
      <c r="AF21" s="73">
        <v>0</v>
      </c>
      <c r="AG21" s="74">
        <v>0</v>
      </c>
      <c r="AH21" s="74">
        <v>0</v>
      </c>
      <c r="AI21" s="76">
        <v>0</v>
      </c>
    </row>
    <row r="22" spans="1:35" s="20" customFormat="1" ht="12.75" x14ac:dyDescent="0.2">
      <c r="A22" s="90"/>
      <c r="B22" s="92" t="s">
        <v>52</v>
      </c>
      <c r="C22" s="72" t="s">
        <v>19</v>
      </c>
      <c r="D22" s="73"/>
      <c r="E22" s="77"/>
      <c r="F22" s="78"/>
      <c r="G22" s="76"/>
      <c r="H22" s="73"/>
      <c r="I22" s="77"/>
      <c r="J22" s="78"/>
      <c r="K22" s="76"/>
      <c r="L22" s="74"/>
      <c r="M22" s="77"/>
      <c r="N22" s="78"/>
      <c r="O22" s="76"/>
      <c r="P22" s="73"/>
      <c r="Q22" s="77"/>
      <c r="R22" s="78"/>
      <c r="S22" s="76"/>
      <c r="T22" s="73"/>
      <c r="U22" s="77"/>
      <c r="V22" s="78"/>
      <c r="W22" s="76"/>
      <c r="X22" s="73"/>
      <c r="Y22" s="77"/>
      <c r="Z22" s="78"/>
      <c r="AA22" s="76"/>
      <c r="AB22" s="74"/>
      <c r="AC22" s="77"/>
      <c r="AD22" s="78"/>
      <c r="AE22" s="76"/>
      <c r="AF22" s="73"/>
      <c r="AG22" s="77"/>
      <c r="AH22" s="78"/>
      <c r="AI22" s="76"/>
    </row>
    <row r="23" spans="1:35" s="20" customFormat="1" ht="12.75" x14ac:dyDescent="0.2">
      <c r="A23" s="90"/>
      <c r="B23" s="92" t="s">
        <v>53</v>
      </c>
      <c r="C23" s="72" t="s">
        <v>19</v>
      </c>
      <c r="D23" s="73">
        <v>0</v>
      </c>
      <c r="E23" s="77"/>
      <c r="F23" s="78"/>
      <c r="G23" s="76"/>
      <c r="H23" s="73"/>
      <c r="I23" s="77"/>
      <c r="J23" s="78"/>
      <c r="K23" s="76"/>
      <c r="L23" s="74"/>
      <c r="M23" s="77"/>
      <c r="N23" s="78"/>
      <c r="O23" s="76"/>
      <c r="P23" s="73"/>
      <c r="Q23" s="77"/>
      <c r="R23" s="78"/>
      <c r="S23" s="76"/>
      <c r="T23" s="73">
        <v>0</v>
      </c>
      <c r="U23" s="77"/>
      <c r="V23" s="78"/>
      <c r="W23" s="76"/>
      <c r="X23" s="73"/>
      <c r="Y23" s="77"/>
      <c r="Z23" s="78"/>
      <c r="AA23" s="76"/>
      <c r="AB23" s="74"/>
      <c r="AC23" s="77"/>
      <c r="AD23" s="78"/>
      <c r="AE23" s="76"/>
      <c r="AF23" s="73"/>
      <c r="AG23" s="77"/>
      <c r="AH23" s="78"/>
      <c r="AI23" s="76"/>
    </row>
    <row r="24" spans="1:35" s="20" customFormat="1" ht="12.75" x14ac:dyDescent="0.2">
      <c r="A24" s="90"/>
      <c r="B24" s="91" t="s">
        <v>54</v>
      </c>
      <c r="C24" s="72" t="s">
        <v>19</v>
      </c>
      <c r="D24" s="73">
        <v>7089.5529999999999</v>
      </c>
      <c r="E24" s="74">
        <v>4378.04</v>
      </c>
      <c r="F24" s="74">
        <v>4376.4299999999994</v>
      </c>
      <c r="G24" s="75">
        <v>8754.4699999999993</v>
      </c>
      <c r="H24" s="73">
        <v>2912.3920000000003</v>
      </c>
      <c r="I24" s="74">
        <v>335.5</v>
      </c>
      <c r="J24" s="74">
        <v>1609.1</v>
      </c>
      <c r="K24" s="76">
        <v>1944.6</v>
      </c>
      <c r="L24" s="74">
        <v>3360.5329999999999</v>
      </c>
      <c r="M24" s="74">
        <v>1245</v>
      </c>
      <c r="N24" s="74">
        <v>1116</v>
      </c>
      <c r="O24" s="75">
        <v>2361</v>
      </c>
      <c r="P24" s="73">
        <v>1144.9000000000001</v>
      </c>
      <c r="Q24" s="74">
        <v>495</v>
      </c>
      <c r="R24" s="74">
        <v>721.40000000000009</v>
      </c>
      <c r="S24" s="76">
        <v>1216.4000000000001</v>
      </c>
      <c r="T24" s="73">
        <v>7199</v>
      </c>
      <c r="U24" s="74">
        <v>5236.32</v>
      </c>
      <c r="V24" s="74">
        <v>4180.0200000000004</v>
      </c>
      <c r="W24" s="75">
        <v>9416.34</v>
      </c>
      <c r="X24" s="73">
        <v>2475.9660000000003</v>
      </c>
      <c r="Y24" s="74">
        <v>409.75</v>
      </c>
      <c r="Z24" s="74">
        <v>1871.7399999999998</v>
      </c>
      <c r="AA24" s="76">
        <v>2281.4899999999998</v>
      </c>
      <c r="AB24" s="74">
        <v>3315.78</v>
      </c>
      <c r="AC24" s="74">
        <v>1342</v>
      </c>
      <c r="AD24" s="74">
        <v>1231</v>
      </c>
      <c r="AE24" s="75">
        <v>2573</v>
      </c>
      <c r="AF24" s="73">
        <v>1126.4000000000001</v>
      </c>
      <c r="AG24" s="74">
        <v>730</v>
      </c>
      <c r="AH24" s="74">
        <v>780</v>
      </c>
      <c r="AI24" s="76">
        <v>1510</v>
      </c>
    </row>
    <row r="25" spans="1:35" s="20" customFormat="1" ht="12.75" x14ac:dyDescent="0.2">
      <c r="A25" s="90"/>
      <c r="B25" s="92" t="s">
        <v>52</v>
      </c>
      <c r="C25" s="72" t="s">
        <v>19</v>
      </c>
      <c r="D25" s="93"/>
      <c r="E25" s="94"/>
      <c r="F25" s="95"/>
      <c r="G25" s="96"/>
      <c r="H25" s="73"/>
      <c r="I25" s="94"/>
      <c r="J25" s="95"/>
      <c r="K25" s="97"/>
      <c r="L25" s="74"/>
      <c r="M25" s="94"/>
      <c r="N25" s="95"/>
      <c r="O25" s="96"/>
      <c r="P25" s="73"/>
      <c r="Q25" s="94"/>
      <c r="R25" s="95"/>
      <c r="S25" s="97"/>
      <c r="T25" s="73"/>
      <c r="U25" s="94"/>
      <c r="V25" s="95"/>
      <c r="W25" s="96"/>
      <c r="X25" s="73"/>
      <c r="Y25" s="94"/>
      <c r="Z25" s="95"/>
      <c r="AA25" s="97"/>
      <c r="AB25" s="74"/>
      <c r="AC25" s="94"/>
      <c r="AD25" s="95"/>
      <c r="AE25" s="96"/>
      <c r="AF25" s="73"/>
      <c r="AG25" s="94"/>
      <c r="AH25" s="95"/>
      <c r="AI25" s="97"/>
    </row>
    <row r="26" spans="1:35" s="20" customFormat="1" ht="12.75" x14ac:dyDescent="0.2">
      <c r="A26" s="90"/>
      <c r="B26" s="92" t="s">
        <v>53</v>
      </c>
      <c r="C26" s="72" t="s">
        <v>19</v>
      </c>
      <c r="D26" s="73">
        <v>7089.5529999999999</v>
      </c>
      <c r="E26" s="94">
        <v>4378.04</v>
      </c>
      <c r="F26" s="95">
        <v>4376.4299999999994</v>
      </c>
      <c r="G26" s="75">
        <v>8754.4699999999993</v>
      </c>
      <c r="H26" s="73">
        <v>2912.3920000000003</v>
      </c>
      <c r="I26" s="94">
        <v>335.5</v>
      </c>
      <c r="J26" s="95">
        <v>1609.1</v>
      </c>
      <c r="K26" s="76">
        <v>1944.6</v>
      </c>
      <c r="L26" s="74">
        <v>3360.5329999999999</v>
      </c>
      <c r="M26" s="94">
        <v>1245</v>
      </c>
      <c r="N26" s="95">
        <v>1116</v>
      </c>
      <c r="O26" s="75">
        <v>2361</v>
      </c>
      <c r="P26" s="73">
        <v>1144.9000000000001</v>
      </c>
      <c r="Q26" s="94">
        <v>495</v>
      </c>
      <c r="R26" s="95">
        <v>721.40000000000009</v>
      </c>
      <c r="S26" s="76">
        <v>1216.4000000000001</v>
      </c>
      <c r="T26" s="73">
        <v>7199</v>
      </c>
      <c r="U26" s="94">
        <v>5236.32</v>
      </c>
      <c r="V26" s="95">
        <v>4180.0200000000004</v>
      </c>
      <c r="W26" s="75">
        <v>9416.34</v>
      </c>
      <c r="X26" s="73">
        <v>2475.9660000000003</v>
      </c>
      <c r="Y26" s="94">
        <v>409.75</v>
      </c>
      <c r="Z26" s="95">
        <v>1871.7399999999998</v>
      </c>
      <c r="AA26" s="76">
        <v>2281.4899999999998</v>
      </c>
      <c r="AB26" s="74">
        <v>3315.78</v>
      </c>
      <c r="AC26" s="94">
        <v>1342</v>
      </c>
      <c r="AD26" s="95">
        <v>1231</v>
      </c>
      <c r="AE26" s="75">
        <v>2573</v>
      </c>
      <c r="AF26" s="73">
        <v>1126.4000000000001</v>
      </c>
      <c r="AG26" s="94">
        <v>730</v>
      </c>
      <c r="AH26" s="95">
        <v>780</v>
      </c>
      <c r="AI26" s="76">
        <v>1510</v>
      </c>
    </row>
    <row r="27" spans="1:35" s="20" customFormat="1" ht="12.75" x14ac:dyDescent="0.2">
      <c r="A27" s="87" t="s">
        <v>55</v>
      </c>
      <c r="B27" s="98" t="s">
        <v>56</v>
      </c>
      <c r="C27" s="72" t="s">
        <v>19</v>
      </c>
      <c r="D27" s="82">
        <v>71.332999999999998</v>
      </c>
      <c r="E27" s="83">
        <v>30</v>
      </c>
      <c r="F27" s="83">
        <v>50</v>
      </c>
      <c r="G27" s="99">
        <v>80</v>
      </c>
      <c r="H27" s="82">
        <v>393.50012676056303</v>
      </c>
      <c r="I27" s="83">
        <v>194</v>
      </c>
      <c r="J27" s="83">
        <v>230</v>
      </c>
      <c r="K27" s="84">
        <v>424</v>
      </c>
      <c r="L27" s="83">
        <v>1163.0999999999999</v>
      </c>
      <c r="M27" s="83">
        <v>341.20000000000005</v>
      </c>
      <c r="N27" s="83">
        <v>544.79999999999995</v>
      </c>
      <c r="O27" s="99">
        <v>886</v>
      </c>
      <c r="P27" s="82">
        <v>226</v>
      </c>
      <c r="Q27" s="83">
        <v>121.3</v>
      </c>
      <c r="R27" s="83">
        <v>151.80000000000001</v>
      </c>
      <c r="S27" s="84">
        <v>273.10000000000002</v>
      </c>
      <c r="T27" s="82">
        <v>113</v>
      </c>
      <c r="U27" s="83">
        <v>0</v>
      </c>
      <c r="V27" s="83">
        <v>0</v>
      </c>
      <c r="W27" s="99">
        <v>0</v>
      </c>
      <c r="X27" s="82">
        <v>377.5</v>
      </c>
      <c r="Y27" s="83">
        <v>112</v>
      </c>
      <c r="Z27" s="83">
        <v>164</v>
      </c>
      <c r="AA27" s="84">
        <v>276</v>
      </c>
      <c r="AB27" s="83">
        <v>1097.5339999999999</v>
      </c>
      <c r="AC27" s="83">
        <v>442.4</v>
      </c>
      <c r="AD27" s="83">
        <v>487.19999999999993</v>
      </c>
      <c r="AE27" s="99">
        <v>929.59999999999991</v>
      </c>
      <c r="AF27" s="82">
        <v>256.59999999999997</v>
      </c>
      <c r="AG27" s="83">
        <v>115.8</v>
      </c>
      <c r="AH27" s="83">
        <v>159.69999999999999</v>
      </c>
      <c r="AI27" s="84">
        <v>275.5</v>
      </c>
    </row>
    <row r="28" spans="1:35" s="20" customFormat="1" ht="12.75" x14ac:dyDescent="0.2">
      <c r="A28" s="90"/>
      <c r="B28" s="92" t="s">
        <v>52</v>
      </c>
      <c r="C28" s="72" t="s">
        <v>19</v>
      </c>
      <c r="D28" s="100"/>
      <c r="E28" s="101"/>
      <c r="F28" s="102"/>
      <c r="G28" s="103"/>
      <c r="H28" s="73"/>
      <c r="I28" s="104"/>
      <c r="J28" s="105"/>
      <c r="K28" s="103"/>
      <c r="L28" s="74"/>
      <c r="M28" s="104"/>
      <c r="N28" s="105"/>
      <c r="O28" s="103"/>
      <c r="P28" s="73"/>
      <c r="Q28" s="104"/>
      <c r="R28" s="105"/>
      <c r="S28" s="103"/>
      <c r="T28" s="100"/>
      <c r="U28" s="101"/>
      <c r="V28" s="102"/>
      <c r="W28" s="103"/>
      <c r="X28" s="73"/>
      <c r="Y28" s="104"/>
      <c r="Z28" s="105"/>
      <c r="AA28" s="103"/>
      <c r="AB28" s="74"/>
      <c r="AC28" s="104"/>
      <c r="AD28" s="105"/>
      <c r="AE28" s="103"/>
      <c r="AF28" s="73"/>
      <c r="AG28" s="104"/>
      <c r="AH28" s="105"/>
      <c r="AI28" s="103"/>
    </row>
    <row r="29" spans="1:35" s="20" customFormat="1" ht="12.75" x14ac:dyDescent="0.2">
      <c r="A29" s="90"/>
      <c r="B29" s="106" t="s">
        <v>57</v>
      </c>
      <c r="C29" s="72" t="s">
        <v>19</v>
      </c>
      <c r="D29" s="73">
        <v>71.332999999999998</v>
      </c>
      <c r="E29" s="94">
        <v>30</v>
      </c>
      <c r="F29" s="95">
        <v>50</v>
      </c>
      <c r="G29" s="75">
        <v>80</v>
      </c>
      <c r="H29" s="73">
        <v>393.50012676056303</v>
      </c>
      <c r="I29" s="94">
        <v>194</v>
      </c>
      <c r="J29" s="95">
        <v>230</v>
      </c>
      <c r="K29" s="76">
        <v>424</v>
      </c>
      <c r="L29" s="74">
        <v>1163.0999999999999</v>
      </c>
      <c r="M29" s="94">
        <v>341.20000000000005</v>
      </c>
      <c r="N29" s="95">
        <v>544.79999999999995</v>
      </c>
      <c r="O29" s="75">
        <v>886</v>
      </c>
      <c r="P29" s="73">
        <v>226</v>
      </c>
      <c r="Q29" s="94">
        <v>121.3</v>
      </c>
      <c r="R29" s="95">
        <v>151.80000000000001</v>
      </c>
      <c r="S29" s="76">
        <v>273.10000000000002</v>
      </c>
      <c r="T29" s="73">
        <v>113</v>
      </c>
      <c r="U29" s="94"/>
      <c r="V29" s="95">
        <v>0</v>
      </c>
      <c r="W29" s="75">
        <v>0</v>
      </c>
      <c r="X29" s="73">
        <v>377.5</v>
      </c>
      <c r="Y29" s="94">
        <v>112</v>
      </c>
      <c r="Z29" s="95">
        <v>164</v>
      </c>
      <c r="AA29" s="76">
        <v>276</v>
      </c>
      <c r="AB29" s="74">
        <v>1097.5339999999999</v>
      </c>
      <c r="AC29" s="94">
        <v>442.4</v>
      </c>
      <c r="AD29" s="95">
        <v>487.19999999999993</v>
      </c>
      <c r="AE29" s="75">
        <v>929.59999999999991</v>
      </c>
      <c r="AF29" s="73">
        <v>256.59999999999997</v>
      </c>
      <c r="AG29" s="94">
        <v>115.8</v>
      </c>
      <c r="AH29" s="95">
        <v>159.69999999999999</v>
      </c>
      <c r="AI29" s="76">
        <v>275.5</v>
      </c>
    </row>
    <row r="30" spans="1:35" s="20" customFormat="1" ht="12.75" x14ac:dyDescent="0.2">
      <c r="A30" s="87" t="s">
        <v>58</v>
      </c>
      <c r="B30" s="98" t="s">
        <v>59</v>
      </c>
      <c r="C30" s="72" t="s">
        <v>19</v>
      </c>
      <c r="D30" s="82">
        <v>39810.399999999994</v>
      </c>
      <c r="E30" s="83">
        <v>20164</v>
      </c>
      <c r="F30" s="83">
        <v>18055.900000000001</v>
      </c>
      <c r="G30" s="99">
        <v>38219.9</v>
      </c>
      <c r="H30" s="82">
        <v>4346.3689999999997</v>
      </c>
      <c r="I30" s="83">
        <v>1986.29</v>
      </c>
      <c r="J30" s="83">
        <v>1961.5900000000001</v>
      </c>
      <c r="K30" s="84">
        <v>3947.88</v>
      </c>
      <c r="L30" s="83">
        <v>14787.182000000001</v>
      </c>
      <c r="M30" s="83">
        <v>5041.4980000000005</v>
      </c>
      <c r="N30" s="83">
        <v>5207.7</v>
      </c>
      <c r="O30" s="99">
        <v>10249.198</v>
      </c>
      <c r="P30" s="82">
        <v>81.599999999999994</v>
      </c>
      <c r="Q30" s="83">
        <v>43.199999999999996</v>
      </c>
      <c r="R30" s="83">
        <v>31.999999999999993</v>
      </c>
      <c r="S30" s="84">
        <v>75.199999999999989</v>
      </c>
      <c r="T30" s="82">
        <v>40149.4</v>
      </c>
      <c r="U30" s="83">
        <v>17749.5</v>
      </c>
      <c r="V30" s="83">
        <v>18394.5</v>
      </c>
      <c r="W30" s="99">
        <v>36144</v>
      </c>
      <c r="X30" s="82">
        <v>4387.7970000000005</v>
      </c>
      <c r="Y30" s="83">
        <v>2133.86</v>
      </c>
      <c r="Z30" s="83">
        <v>2094.89</v>
      </c>
      <c r="AA30" s="84">
        <v>4228.75</v>
      </c>
      <c r="AB30" s="83">
        <v>13352.424000000001</v>
      </c>
      <c r="AC30" s="83">
        <v>6078.8979999999992</v>
      </c>
      <c r="AD30" s="83">
        <v>5863.8320000000003</v>
      </c>
      <c r="AE30" s="99">
        <v>11942.73</v>
      </c>
      <c r="AF30" s="82">
        <v>56.999999999999993</v>
      </c>
      <c r="AG30" s="83">
        <v>16.5</v>
      </c>
      <c r="AH30" s="83">
        <v>72.300000000000011</v>
      </c>
      <c r="AI30" s="84">
        <v>88.800000000000011</v>
      </c>
    </row>
    <row r="31" spans="1:35" s="20" customFormat="1" ht="12.75" x14ac:dyDescent="0.2">
      <c r="A31" s="90"/>
      <c r="B31" s="92" t="s">
        <v>52</v>
      </c>
      <c r="C31" s="72" t="s">
        <v>19</v>
      </c>
      <c r="D31" s="100"/>
      <c r="E31" s="101"/>
      <c r="F31" s="102"/>
      <c r="G31" s="103"/>
      <c r="H31" s="73"/>
      <c r="I31" s="104"/>
      <c r="J31" s="105"/>
      <c r="K31" s="103"/>
      <c r="L31" s="74"/>
      <c r="M31" s="104"/>
      <c r="N31" s="105"/>
      <c r="O31" s="103"/>
      <c r="P31" s="93"/>
      <c r="Q31" s="104"/>
      <c r="R31" s="105"/>
      <c r="S31" s="103"/>
      <c r="T31" s="100"/>
      <c r="U31" s="101"/>
      <c r="V31" s="102"/>
      <c r="W31" s="103"/>
      <c r="X31" s="73"/>
      <c r="Y31" s="104"/>
      <c r="Z31" s="105"/>
      <c r="AA31" s="103"/>
      <c r="AB31" s="74"/>
      <c r="AC31" s="104"/>
      <c r="AD31" s="105"/>
      <c r="AE31" s="103"/>
      <c r="AF31" s="93"/>
      <c r="AG31" s="104"/>
      <c r="AH31" s="105"/>
      <c r="AI31" s="103"/>
    </row>
    <row r="32" spans="1:35" s="20" customFormat="1" ht="12.75" x14ac:dyDescent="0.2">
      <c r="A32" s="107"/>
      <c r="B32" s="108" t="s">
        <v>60</v>
      </c>
      <c r="C32" s="109" t="s">
        <v>19</v>
      </c>
      <c r="D32" s="110">
        <v>39810.399999999994</v>
      </c>
      <c r="E32" s="111">
        <v>20164</v>
      </c>
      <c r="F32" s="112">
        <v>18055.900000000001</v>
      </c>
      <c r="G32" s="113">
        <v>38219.9</v>
      </c>
      <c r="H32" s="110">
        <v>4346.3689999999997</v>
      </c>
      <c r="I32" s="111">
        <v>1986.29</v>
      </c>
      <c r="J32" s="112">
        <v>1961.5900000000001</v>
      </c>
      <c r="K32" s="113">
        <v>3947.88</v>
      </c>
      <c r="L32" s="114">
        <v>14787.182000000001</v>
      </c>
      <c r="M32" s="111">
        <v>5041.4980000000005</v>
      </c>
      <c r="N32" s="112">
        <v>5207.7</v>
      </c>
      <c r="O32" s="113">
        <v>10249.198</v>
      </c>
      <c r="P32" s="110">
        <v>81.599999999999994</v>
      </c>
      <c r="Q32" s="111">
        <v>43.199999999999996</v>
      </c>
      <c r="R32" s="112">
        <v>31.999999999999993</v>
      </c>
      <c r="S32" s="113">
        <v>75.199999999999989</v>
      </c>
      <c r="T32" s="110">
        <v>40149.4</v>
      </c>
      <c r="U32" s="111">
        <v>17749.5</v>
      </c>
      <c r="V32" s="111">
        <v>18394.5</v>
      </c>
      <c r="W32" s="113">
        <v>36144</v>
      </c>
      <c r="X32" s="110">
        <v>4387.7970000000005</v>
      </c>
      <c r="Y32" s="111">
        <v>2133.86</v>
      </c>
      <c r="Z32" s="112">
        <v>2094.89</v>
      </c>
      <c r="AA32" s="113">
        <v>4228.75</v>
      </c>
      <c r="AB32" s="114">
        <v>13352.424000000001</v>
      </c>
      <c r="AC32" s="111">
        <v>6078.8979999999992</v>
      </c>
      <c r="AD32" s="112">
        <v>5863.8320000000003</v>
      </c>
      <c r="AE32" s="113">
        <v>11942.73</v>
      </c>
      <c r="AF32" s="110">
        <v>56.999999999999993</v>
      </c>
      <c r="AG32" s="111">
        <v>16.5</v>
      </c>
      <c r="AH32" s="112">
        <v>72.300000000000011</v>
      </c>
      <c r="AI32" s="113">
        <v>88.800000000000011</v>
      </c>
    </row>
    <row r="34" spans="2:30" x14ac:dyDescent="0.25">
      <c r="W34" s="34"/>
    </row>
    <row r="35" spans="2:30" ht="18.75" x14ac:dyDescent="0.3">
      <c r="B35" s="19" t="s">
        <v>70</v>
      </c>
      <c r="M35" s="31"/>
      <c r="N35" s="31"/>
      <c r="U35" s="35">
        <f>U18-U19</f>
        <v>0</v>
      </c>
      <c r="V35" s="35">
        <f>V18-V19</f>
        <v>0</v>
      </c>
      <c r="AC35" s="31"/>
      <c r="AD35" s="31"/>
    </row>
    <row r="38" spans="2:30" x14ac:dyDescent="0.25">
      <c r="M38" s="32"/>
      <c r="N38" s="32"/>
      <c r="AC38" s="32"/>
      <c r="AD38" s="32"/>
    </row>
  </sheetData>
  <mergeCells count="24">
    <mergeCell ref="A1:C1"/>
    <mergeCell ref="A2:A6"/>
    <mergeCell ref="B2:B6"/>
    <mergeCell ref="C2:C6"/>
    <mergeCell ref="D2:S2"/>
    <mergeCell ref="D3:G3"/>
    <mergeCell ref="H3:K3"/>
    <mergeCell ref="L3:O3"/>
    <mergeCell ref="P3:S3"/>
    <mergeCell ref="D4:S4"/>
    <mergeCell ref="E5:G5"/>
    <mergeCell ref="I5:K5"/>
    <mergeCell ref="M5:O5"/>
    <mergeCell ref="Q5:S5"/>
    <mergeCell ref="T2:AI2"/>
    <mergeCell ref="T3:W3"/>
    <mergeCell ref="X3:AA3"/>
    <mergeCell ref="AB3:AE3"/>
    <mergeCell ref="AF3:AI3"/>
    <mergeCell ref="T4:AI4"/>
    <mergeCell ref="U5:W5"/>
    <mergeCell ref="Y5:AA5"/>
    <mergeCell ref="AC5:AE5"/>
    <mergeCell ref="AG5:AI5"/>
  </mergeCells>
  <pageMargins left="0" right="0" top="1.1811023622047245" bottom="0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M10"/>
  <sheetViews>
    <sheetView tabSelected="1" view="pageBreakPreview" zoomScaleNormal="100" zoomScaleSheetLayoutView="100" workbookViewId="0">
      <selection activeCell="D18" sqref="D17:D18"/>
    </sheetView>
  </sheetViews>
  <sheetFormatPr defaultRowHeight="15.75" x14ac:dyDescent="0.25"/>
  <cols>
    <col min="1" max="1" width="7.140625" style="1" customWidth="1"/>
    <col min="2" max="2" width="31.7109375" style="1" customWidth="1"/>
    <col min="3" max="3" width="11.140625" style="1" customWidth="1"/>
    <col min="4" max="5" width="12" style="1" customWidth="1"/>
    <col min="6" max="6" width="12.85546875" style="1" customWidth="1"/>
    <col min="7" max="7" width="13.5703125" style="1" customWidth="1"/>
    <col min="8" max="8" width="23.5703125" style="1" customWidth="1"/>
    <col min="9" max="9" width="12" style="1" customWidth="1"/>
    <col min="10" max="10" width="11" style="1" customWidth="1"/>
    <col min="11" max="11" width="14.140625" style="1" customWidth="1"/>
    <col min="12" max="12" width="12.42578125" style="1" customWidth="1"/>
    <col min="13" max="13" width="12.5703125" style="1" customWidth="1"/>
    <col min="14" max="16384" width="9.140625" style="1"/>
  </cols>
  <sheetData>
    <row r="1" spans="1:13" x14ac:dyDescent="0.25">
      <c r="A1" s="42" t="s">
        <v>67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14"/>
    </row>
    <row r="2" spans="1:13" s="22" customFormat="1" ht="12.75" x14ac:dyDescent="0.2">
      <c r="A2" s="41" t="s">
        <v>2</v>
      </c>
      <c r="B2" s="44" t="s">
        <v>65</v>
      </c>
      <c r="C2" s="44"/>
      <c r="D2" s="44"/>
      <c r="E2" s="44"/>
      <c r="F2" s="44"/>
      <c r="G2" s="44"/>
      <c r="H2" s="44" t="s">
        <v>66</v>
      </c>
      <c r="I2" s="44"/>
      <c r="J2" s="44"/>
      <c r="K2" s="44"/>
      <c r="L2" s="44"/>
      <c r="M2" s="44"/>
    </row>
    <row r="3" spans="1:13" s="22" customFormat="1" ht="12.75" x14ac:dyDescent="0.2">
      <c r="A3" s="41"/>
      <c r="B3" s="45" t="s">
        <v>76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s="22" customFormat="1" ht="12.75" x14ac:dyDescent="0.2">
      <c r="A4" s="41"/>
      <c r="B4" s="41" t="s">
        <v>6</v>
      </c>
      <c r="C4" s="41" t="s">
        <v>3</v>
      </c>
      <c r="D4" s="41" t="s">
        <v>4</v>
      </c>
      <c r="E4" s="41"/>
      <c r="F4" s="41"/>
      <c r="G4" s="41"/>
      <c r="H4" s="41" t="s">
        <v>6</v>
      </c>
      <c r="I4" s="41" t="s">
        <v>3</v>
      </c>
      <c r="J4" s="41" t="s">
        <v>4</v>
      </c>
      <c r="K4" s="41"/>
      <c r="L4" s="41"/>
      <c r="M4" s="41"/>
    </row>
    <row r="5" spans="1:13" s="22" customFormat="1" ht="27.6" customHeight="1" x14ac:dyDescent="0.2">
      <c r="A5" s="41"/>
      <c r="B5" s="41"/>
      <c r="C5" s="41"/>
      <c r="D5" s="12" t="s">
        <v>7</v>
      </c>
      <c r="E5" s="17" t="s">
        <v>8</v>
      </c>
      <c r="F5" s="17" t="s">
        <v>9</v>
      </c>
      <c r="G5" s="17" t="s">
        <v>10</v>
      </c>
      <c r="H5" s="41"/>
      <c r="I5" s="41"/>
      <c r="J5" s="12" t="s">
        <v>7</v>
      </c>
      <c r="K5" s="17" t="s">
        <v>8</v>
      </c>
      <c r="L5" s="17" t="s">
        <v>9</v>
      </c>
      <c r="M5" s="17" t="s">
        <v>10</v>
      </c>
    </row>
    <row r="6" spans="1:13" s="22" customFormat="1" ht="12.75" x14ac:dyDescent="0.2">
      <c r="A6" s="18">
        <v>1</v>
      </c>
      <c r="B6" s="18">
        <f t="shared" ref="B6:M6" si="0">A6+1</f>
        <v>2</v>
      </c>
      <c r="C6" s="18">
        <f t="shared" si="0"/>
        <v>3</v>
      </c>
      <c r="D6" s="18">
        <f t="shared" si="0"/>
        <v>4</v>
      </c>
      <c r="E6" s="18">
        <f t="shared" si="0"/>
        <v>5</v>
      </c>
      <c r="F6" s="18">
        <f t="shared" si="0"/>
        <v>6</v>
      </c>
      <c r="G6" s="18">
        <f t="shared" si="0"/>
        <v>7</v>
      </c>
      <c r="H6" s="18">
        <f t="shared" si="0"/>
        <v>8</v>
      </c>
      <c r="I6" s="18">
        <f t="shared" si="0"/>
        <v>9</v>
      </c>
      <c r="J6" s="18">
        <f t="shared" si="0"/>
        <v>10</v>
      </c>
      <c r="K6" s="18">
        <f t="shared" si="0"/>
        <v>11</v>
      </c>
      <c r="L6" s="18">
        <f t="shared" si="0"/>
        <v>12</v>
      </c>
      <c r="M6" s="18">
        <f t="shared" si="0"/>
        <v>13</v>
      </c>
    </row>
    <row r="7" spans="1:13" s="22" customFormat="1" ht="33" customHeight="1" x14ac:dyDescent="0.2">
      <c r="A7" s="23" t="s">
        <v>0</v>
      </c>
      <c r="B7" s="24" t="s">
        <v>22</v>
      </c>
      <c r="C7" s="25" t="s">
        <v>5</v>
      </c>
      <c r="D7" s="26">
        <v>21323.388479460122</v>
      </c>
      <c r="E7" s="27">
        <v>9595.4505975318007</v>
      </c>
      <c r="F7" s="27">
        <v>7450.6778172078657</v>
      </c>
      <c r="G7" s="27">
        <v>17208.630300733392</v>
      </c>
      <c r="H7" s="24" t="s">
        <v>22</v>
      </c>
      <c r="I7" s="25" t="s">
        <v>5</v>
      </c>
      <c r="J7" s="26">
        <v>15436.894803117746</v>
      </c>
      <c r="K7" s="27">
        <v>7963.6823075065213</v>
      </c>
      <c r="L7" s="27">
        <v>10519.429762272272</v>
      </c>
      <c r="M7" s="27">
        <v>18099.940001756302</v>
      </c>
    </row>
    <row r="10" spans="1:13" s="15" customFormat="1" x14ac:dyDescent="0.25">
      <c r="B10" s="16"/>
      <c r="E10" s="1"/>
    </row>
  </sheetData>
  <mergeCells count="11">
    <mergeCell ref="D4:G4"/>
    <mergeCell ref="H4:H5"/>
    <mergeCell ref="I4:I5"/>
    <mergeCell ref="J4:M4"/>
    <mergeCell ref="A1:L1"/>
    <mergeCell ref="A2:A5"/>
    <mergeCell ref="B2:G2"/>
    <mergeCell ref="H2:M2"/>
    <mergeCell ref="B3:M3"/>
    <mergeCell ref="B4:B5"/>
    <mergeCell ref="C4:C5"/>
  </mergeCells>
  <phoneticPr fontId="7" type="noConversion"/>
  <printOptions horizontalCentered="1"/>
  <pageMargins left="0.39370078740157483" right="0.39370078740157483" top="1.0629921259842521" bottom="0.39370078740157483" header="0" footer="0"/>
  <pageSetup paperSize="9" scale="76" orientation="landscape" r:id="rId1"/>
  <headerFooter alignWithMargins="0"/>
  <rowBreaks count="1" manualBreakCount="1">
    <brk id="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раздел 1</vt:lpstr>
      <vt:lpstr>раздел 2</vt:lpstr>
      <vt:lpstr>раздел 3</vt:lpstr>
      <vt:lpstr>'раздел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Бровко Дарья Андреевна</cp:lastModifiedBy>
  <cp:lastPrinted>2021-06-10T04:11:44Z</cp:lastPrinted>
  <dcterms:created xsi:type="dcterms:W3CDTF">1996-10-08T23:32:33Z</dcterms:created>
  <dcterms:modified xsi:type="dcterms:W3CDTF">2021-07-28T03:00:16Z</dcterms:modified>
</cp:coreProperties>
</file>