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4415" yWindow="195" windowWidth="13560" windowHeight="12120" activeTab="2"/>
  </bookViews>
  <sheets>
    <sheet name="раздел 1" sheetId="6" r:id="rId1"/>
    <sheet name="раздел 2" sheetId="7" r:id="rId2"/>
    <sheet name="раздел 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dom1">[1]ID_Obch!$D$3:$D$6</definedName>
    <definedName name="_dom1">[2]ID_Obch!$D$3:$D$6</definedName>
    <definedName name="aaaa">#REF!</definedName>
    <definedName name="Act">[3]ИД!$B$625:$B$669</definedName>
    <definedName name="asd">[3]ИД!$B$507:$B$521</definedName>
    <definedName name="asdf">#REF!</definedName>
    <definedName name="asdffg">'[4]ПП Нешкан'!$B$5:$B$34</definedName>
    <definedName name="aserf">'[4]ПП Энурмино'!$B$5:$B$34</definedName>
    <definedName name="auto1">'[5]ПП Лаврентия'!$B$5:$B$84</definedName>
    <definedName name="auto2">'[5]ПП Лорино'!$B$5:$B$49</definedName>
    <definedName name="auto3">'[5]ПП Уэлен'!$B$5:$B$34</definedName>
    <definedName name="auto4">'[5]ПП Нешкан'!$B$5:$B$34</definedName>
    <definedName name="auto5">'[5]ПП Энурмино'!$B$5:$B$34</definedName>
    <definedName name="auto6">'[5]ПП Инчоун'!$B$5:$B$34</definedName>
    <definedName name="crg">[1]ID_Otopl!$C$4:$C$45</definedName>
    <definedName name="ddddd">'[4]ПП Инчоун'!$B$5:$B$34</definedName>
    <definedName name="dffgghj">[6]ID_Voda!$B$4:$B$44</definedName>
    <definedName name="dfh">#REF!</definedName>
    <definedName name="dhs">[1]ID_Otopl!$C$51:$C$80</definedName>
    <definedName name="diap">[7]ID_Otopl!$E$50:$O$50</definedName>
    <definedName name="diap1">[7]ID_Otopl!$D$82:$AK$82</definedName>
    <definedName name="diav">[8]ID_Otopl!$E$50:$O$50</definedName>
    <definedName name="dom">[9]ID_Obch!$D$3:$D$6</definedName>
    <definedName name="doss">[10]ID_Obch!$D$3:$D$6</definedName>
    <definedName name="dvzxdsv">#REF!</definedName>
    <definedName name="eat">[5]ОТ!$B$11:$B$13</definedName>
    <definedName name="eav">[4]ОТ!$B$11:$B$13</definedName>
    <definedName name="ElekBase">[11]PP_elektro!$A$3:$K$603</definedName>
    <definedName name="fffff">[10]ID_Obch!$B$3:$B$15</definedName>
    <definedName name="foryu">[4]ИД!$B$451:$B$455</definedName>
    <definedName name="fry">[1]PP_Voda!$A$3:$W$554</definedName>
    <definedName name="gggg">[1]ID_Voda!$B$78:$B$80</definedName>
    <definedName name="Gost">[5]ИД!$B$451:$B$455</definedName>
    <definedName name="GrPotr">[7]ID_Obch!$B$3:$B$15</definedName>
    <definedName name="grpots">[8]ID_Obch!$B$3:$B$15</definedName>
    <definedName name="gsd">[4]ИД!$D$614:$D$639</definedName>
    <definedName name="gvs">[6]ID_Voda!$B$78:$B$80</definedName>
    <definedName name="gvv">[8]ID_Voda!$B$78:$B$80</definedName>
    <definedName name="HarOto">[7]ID_Otopl!$C$51:$C$80</definedName>
    <definedName name="HarOtop">[7]ID_Otopl!$C$51:$C$80</definedName>
    <definedName name="Id">[2]ID_Voda!$B$4:$AH$44</definedName>
    <definedName name="Ida">[1]ID_Voda!$B$4:$AH$44</definedName>
    <definedName name="idt">[7]ID_Otopl!$C$4:$AJ$45</definedName>
    <definedName name="idtbo">[12]ID_Tbo!$B$2:$H$49</definedName>
    <definedName name="idtt">[7]ID_Otopl!$C$4:$AJ$45</definedName>
    <definedName name="JJJJ">#REF!</definedName>
    <definedName name="Koef">[2]ID_Voda!$B$78:$C$80</definedName>
    <definedName name="List">[6]ID_Voda!$B$4:$B$44</definedName>
    <definedName name="naim">[7]ID_Otopl!$C$51:$C$79</definedName>
    <definedName name="naim1">[7]ID_Otopl!$C$83:$C$84</definedName>
    <definedName name="naim2">[7]ID_Otopl!$C$83:$C$84</definedName>
    <definedName name="naima">[7]ID_Otopl!$C$51:$C$79</definedName>
    <definedName name="napr">[5]ИД!$D$614:$D$639</definedName>
    <definedName name="nss">#REF!</definedName>
    <definedName name="nsss">#REF!</definedName>
    <definedName name="nst">#REF!</definedName>
    <definedName name="nsta">#REF!</definedName>
    <definedName name="nstt">#REF!</definedName>
    <definedName name="nstttt">#REF!</definedName>
    <definedName name="ntgkj">#REF!</definedName>
    <definedName name="oklad">[13]Лист3!$E$2</definedName>
    <definedName name="ProchBase">[14]PP_prochie!$A$3:$N$595</definedName>
    <definedName name="prochBass">#REF!</definedName>
    <definedName name="ProrBass">#REF!</definedName>
    <definedName name="prossBass">#REF!</definedName>
    <definedName name="sdfghjkl">[10]ID_Otopl!$C$4:$C$45</definedName>
    <definedName name="Sela">[7]ID_Otopl!$C$4:$C$45</definedName>
    <definedName name="Seta">[7]ID_Otopl!$C$4:$C$45</definedName>
    <definedName name="SRT">[1]ID_Otopl!$C$4:$C$45</definedName>
    <definedName name="SSS">#REF!</definedName>
    <definedName name="SSSS">#REF!</definedName>
    <definedName name="sssss">[7]ID_Voda!$B$4:$B$44</definedName>
    <definedName name="StokiBase">[11]PP_stoki!$A$3:$O$603</definedName>
    <definedName name="StokiBass">#REF!</definedName>
    <definedName name="Svalk">#REF!</definedName>
    <definedName name="Svalka">#REF!</definedName>
    <definedName name="SvalkaBasa">#REF!</definedName>
    <definedName name="SvalkaBase">[11]PP_svalka!$A$3:$M$603</definedName>
    <definedName name="SvalkaBaser">#REF!</definedName>
    <definedName name="tar">[3]ИД!$B$507:$B$521</definedName>
    <definedName name="tara">[5]ИД!$B$505:$B$511</definedName>
    <definedName name="Tbo">#REF!</definedName>
    <definedName name="TboBase">[11]PP_tbo!$A$3:$N$603</definedName>
    <definedName name="TboBases">#REF!</definedName>
    <definedName name="TboGfBas">#REF!</definedName>
    <definedName name="TboGfBasa">#REF!</definedName>
    <definedName name="TboGfBase">#REF!</definedName>
    <definedName name="temp">[7]ID_Otopl!$C$51:$D$80</definedName>
    <definedName name="tepl">[1]PP_otopl!$A$3:$AN$542</definedName>
    <definedName name="TeploBase">[11]PP_otopl!$A$3:$J$603</definedName>
    <definedName name="tery">[8]ID_Otopl!$C$51:$D$80</definedName>
    <definedName name="udhar">[7]ID_Otopl!$E$51:$O$79</definedName>
    <definedName name="udhar1">[7]ID_Otopl!$E$83:$AK$84</definedName>
    <definedName name="udnar11">[7]ID_Otopl!$E$83:$AK$84</definedName>
    <definedName name="VodaBase">'[11]PP Voda'!$A$3:$W$603</definedName>
    <definedName name="аааа">[15]ID_Otopl!$E$51:$O$79</definedName>
    <definedName name="вапрвпа">[7]ID_Obch!$B$3:$B$15</definedName>
    <definedName name="вввв">[7]ID_Voda!$B$78:$B$80</definedName>
    <definedName name="ииии">[15]ID_Otopl!$C$51:$C$79</definedName>
    <definedName name="мспр">[8]ID_Otopl!$C$83:$C$84</definedName>
    <definedName name="_xlnm.Print_Area" localSheetId="0">'раздел 1'!$A$1:$B$8</definedName>
    <definedName name="_xlnm.Print_Area" localSheetId="1">'раздел 2'!$A$1:$F$31</definedName>
    <definedName name="_xlnm.Print_Area" localSheetId="2">'раздел 3'!$A$1:$D$7</definedName>
    <definedName name="пар">[6]ID_Voda!$B$78:$B$80</definedName>
    <definedName name="ппп">[15]ID_Otopl!$E$50:$O$50</definedName>
    <definedName name="Тариф">[13]Лист3!$A$5:$R$5</definedName>
    <definedName name="ттт">[15]ID_Otopl!$C$4:$AJ$45</definedName>
    <definedName name="ффф">'[4]ПП Лорино'!$B$5:$B$49</definedName>
    <definedName name="ыыы">#REF!</definedName>
  </definedNames>
  <calcPr calcId="145621"/>
</workbook>
</file>

<file path=xl/calcChain.xml><?xml version="1.0" encoding="utf-8"?>
<calcChain xmlns="http://schemas.openxmlformats.org/spreadsheetml/2006/main">
  <c r="D6" i="3" l="1"/>
  <c r="E31" i="7" l="1"/>
  <c r="D31" i="7"/>
  <c r="E34" i="7"/>
  <c r="D34" i="7"/>
  <c r="D19" i="7"/>
  <c r="D23" i="7"/>
  <c r="E35" i="7" l="1"/>
  <c r="D35" i="7"/>
  <c r="F35" i="7" s="1"/>
  <c r="E36" i="7"/>
  <c r="D36" i="7"/>
  <c r="F36" i="7" s="1"/>
  <c r="E37" i="7"/>
  <c r="D37" i="7"/>
  <c r="F37" i="7" s="1"/>
  <c r="E38" i="7"/>
  <c r="D38" i="7"/>
  <c r="F38" i="7" s="1"/>
  <c r="F9" i="7" l="1"/>
  <c r="E23" i="7" l="1"/>
  <c r="E19" i="7" s="1"/>
  <c r="E26" i="7"/>
  <c r="D26" i="7"/>
  <c r="F29" i="7"/>
  <c r="E29" i="7"/>
  <c r="D29" i="7"/>
  <c r="D18" i="7" l="1"/>
  <c r="E18" i="7"/>
  <c r="F26" i="7"/>
  <c r="F23" i="7"/>
  <c r="F19" i="7" s="1"/>
  <c r="F13" i="7"/>
  <c r="B6" i="7"/>
  <c r="C6" i="7" s="1"/>
  <c r="E13" i="7" l="1"/>
  <c r="D13" i="7"/>
  <c r="F18" i="7"/>
  <c r="F8" i="7" l="1"/>
  <c r="F7" i="7" s="1"/>
  <c r="F17" i="7" s="1"/>
  <c r="D8" i="7" l="1"/>
  <c r="D7" i="7" s="1"/>
  <c r="D17" i="7"/>
  <c r="E8" i="7"/>
  <c r="E7" i="7" s="1"/>
  <c r="E17" i="7"/>
  <c r="E33" i="7" l="1"/>
  <c r="D33" i="7"/>
</calcChain>
</file>

<file path=xl/comments1.xml><?xml version="1.0" encoding="utf-8"?>
<comments xmlns="http://schemas.openxmlformats.org/spreadsheetml/2006/main">
  <authors>
    <author>Сударинена Ольга Сергеевна</author>
  </authors>
  <commentList>
    <comment ref="C33" authorId="0">
      <text>
        <r>
          <rPr>
            <b/>
            <sz val="8"/>
            <color indexed="81"/>
            <rFont val="Tahoma"/>
            <family val="2"/>
            <charset val="204"/>
          </rPr>
          <t>Сударинена Ольга Сергеевна:</t>
        </r>
        <r>
          <rPr>
            <sz val="8"/>
            <color indexed="81"/>
            <rFont val="Tahoma"/>
            <family val="2"/>
            <charset val="204"/>
          </rPr>
          <t xml:space="preserve">
проверка низ и верх объемов по полугодиям и перекидываем у прочих потребителей</t>
        </r>
      </text>
    </comment>
  </commentList>
</comments>
</file>

<file path=xl/sharedStrings.xml><?xml version="1.0" encoding="utf-8"?>
<sst xmlns="http://schemas.openxmlformats.org/spreadsheetml/2006/main" count="103" uniqueCount="66">
  <si>
    <t>3.</t>
  </si>
  <si>
    <t>1.</t>
  </si>
  <si>
    <t>2.</t>
  </si>
  <si>
    <t>4.</t>
  </si>
  <si>
    <t>куб.м</t>
  </si>
  <si>
    <t>Наименование показателя</t>
  </si>
  <si>
    <t>Единица измерения</t>
  </si>
  <si>
    <t>Величина показателя</t>
  </si>
  <si>
    <t>Объем финансовых потребностей</t>
  </si>
  <si>
    <t>тыс. руб.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</si>
  <si>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</si>
  <si>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</si>
  <si>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</si>
  <si>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</si>
  <si>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</si>
  <si>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</si>
  <si>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</si>
  <si>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ООО "Электро-Инчоун"</t>
  </si>
  <si>
    <t xml:space="preserve"> 689202, Чукотский автономный округ, Иультинский район, п. Эгвекинот, ул.Ленина, д.12</t>
  </si>
  <si>
    <t>Раздел 2. Баланс водоснабжения (подвоз воды)</t>
  </si>
  <si>
    <t>Показатели производственной деятельности</t>
  </si>
  <si>
    <t>план</t>
  </si>
  <si>
    <t>год</t>
  </si>
  <si>
    <t>1 полугодие</t>
  </si>
  <si>
    <t>2 полугодие</t>
  </si>
  <si>
    <t>Объем подвоза воды</t>
  </si>
  <si>
    <t>1.1.</t>
  </si>
  <si>
    <t>Забор воды и водоподготовка, в том числе:</t>
  </si>
  <si>
    <t xml:space="preserve">  из поверхностных источников</t>
  </si>
  <si>
    <t xml:space="preserve">  из подземных источников</t>
  </si>
  <si>
    <t>1.2.</t>
  </si>
  <si>
    <t>Покупка воды со стороны</t>
  </si>
  <si>
    <t>Транспортировка воды</t>
  </si>
  <si>
    <t>Отпуск воды на собственное производство, в том числе:</t>
  </si>
  <si>
    <t xml:space="preserve">  для приготовления горячей воды</t>
  </si>
  <si>
    <t xml:space="preserve">  для производства тепловой энергии</t>
  </si>
  <si>
    <t xml:space="preserve">  на прочие производственные нужды</t>
  </si>
  <si>
    <t>Отпуск питьевой воды, всего</t>
  </si>
  <si>
    <t>проверка</t>
  </si>
  <si>
    <t>в т.ч. населению:</t>
  </si>
  <si>
    <t xml:space="preserve">  городскому</t>
  </si>
  <si>
    <t xml:space="preserve">          - по приборам учета</t>
  </si>
  <si>
    <t xml:space="preserve">          - по нормативам </t>
  </si>
  <si>
    <t xml:space="preserve"> сельскому</t>
  </si>
  <si>
    <t>бюджетным потребителям:</t>
  </si>
  <si>
    <t xml:space="preserve">        - расчетными способами</t>
  </si>
  <si>
    <t>прочим потребителям:</t>
  </si>
  <si>
    <t xml:space="preserve">          - расчетными способами</t>
  </si>
  <si>
    <t>ПЛАН</t>
  </si>
  <si>
    <t>ФАКТ</t>
  </si>
  <si>
    <t>Раздел 3. Объем финансовых потребностей для реализации производственной программы</t>
  </si>
  <si>
    <t xml:space="preserve"> ПРОИЗВОДСТВЕННАЯ ПРОГРАММА</t>
  </si>
  <si>
    <t>3.1</t>
  </si>
  <si>
    <t>3.2</t>
  </si>
  <si>
    <t>3.3</t>
  </si>
  <si>
    <t>4.1</t>
  </si>
  <si>
    <t>4.2</t>
  </si>
  <si>
    <t>4.3</t>
  </si>
  <si>
    <t>в сфере водоснабжения (подвоз воды) на 2022 год</t>
  </si>
  <si>
    <t>2022 год</t>
  </si>
  <si>
    <t>№  п/п</t>
  </si>
  <si>
    <t>откл</t>
  </si>
  <si>
    <t>проч</t>
  </si>
  <si>
    <t>бюдж</t>
  </si>
  <si>
    <t>нас</t>
  </si>
  <si>
    <t>соб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</si>
</sst>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-* #,##0.00_р_._-;\-* #,##0.00_р_._-;_-* &quot;-&quot;??_р_._-;_-@_-"/>
    <numFmt numFmtId="166" formatCode="0.000"/>
    <numFmt numFmtId="167" formatCode="0.0000"/>
  </numFmts>
  <fonts count="2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1">
    <xf numFmtId="0" fontId="0" fillId="0" borderId="0"/>
    <xf numFmtId="0" fontId="4" fillId="0" borderId="0"/>
    <xf numFmtId="0" fontId="10" fillId="0" borderId="0"/>
    <xf numFmtId="0" fontId="11" fillId="0" borderId="0"/>
    <xf numFmtId="0" fontId="17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9" fillId="0" borderId="0"/>
    <xf numFmtId="0" fontId="1" fillId="0" borderId="0"/>
    <xf numFmtId="0" fontId="17" fillId="0" borderId="0"/>
    <xf numFmtId="0" fontId="1" fillId="0" borderId="0"/>
    <xf numFmtId="0" fontId="19" fillId="0" borderId="0"/>
    <xf numFmtId="0" fontId="4" fillId="0" borderId="0"/>
    <xf numFmtId="0" fontId="4" fillId="0" borderId="0"/>
    <xf numFmtId="0" fontId="17" fillId="0" borderId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98">
    <xf numFmtId="0" fontId="0" fillId="0" borderId="0" xfId="0"/>
    <xf numFmtId="0" fontId="5" fillId="0" borderId="0" xfId="0" applyFont="1"/>
    <xf numFmtId="0" fontId="2" fillId="0" borderId="1" xfId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 shrinkToFit="1"/>
    </xf>
    <xf numFmtId="0" fontId="7" fillId="0" borderId="0" xfId="0" applyFont="1" applyBorder="1" applyAlignment="1">
      <alignment horizontal="center"/>
    </xf>
    <xf numFmtId="0" fontId="9" fillId="0" borderId="0" xfId="0" applyFont="1" applyBorder="1"/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shrinkToFit="1"/>
    </xf>
    <xf numFmtId="0" fontId="12" fillId="0" borderId="0" xfId="3" applyFont="1"/>
    <xf numFmtId="0" fontId="7" fillId="0" borderId="1" xfId="3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/>
    </xf>
    <xf numFmtId="0" fontId="7" fillId="0" borderId="0" xfId="3" applyFont="1"/>
    <xf numFmtId="0" fontId="2" fillId="0" borderId="1" xfId="1" applyFont="1" applyBorder="1" applyAlignment="1">
      <alignment horizontal="left" vertical="center" wrapText="1"/>
    </xf>
    <xf numFmtId="0" fontId="7" fillId="0" borderId="0" xfId="3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8" fillId="0" borderId="0" xfId="3" applyFont="1"/>
    <xf numFmtId="0" fontId="2" fillId="0" borderId="1" xfId="0" applyFont="1" applyBorder="1" applyAlignment="1">
      <alignment vertical="center" wrapText="1"/>
    </xf>
    <xf numFmtId="0" fontId="15" fillId="0" borderId="0" xfId="0" applyFont="1"/>
    <xf numFmtId="0" fontId="16" fillId="0" borderId="0" xfId="0" applyFont="1"/>
    <xf numFmtId="0" fontId="5" fillId="0" borderId="1" xfId="1" applyFont="1" applyBorder="1" applyAlignment="1">
      <alignment horizontal="center"/>
    </xf>
    <xf numFmtId="0" fontId="14" fillId="0" borderId="2" xfId="1" applyFont="1" applyBorder="1" applyAlignment="1">
      <alignment horizontal="center"/>
    </xf>
    <xf numFmtId="0" fontId="14" fillId="2" borderId="3" xfId="1" applyFont="1" applyFill="1" applyBorder="1" applyAlignment="1">
      <alignment wrapText="1"/>
    </xf>
    <xf numFmtId="49" fontId="5" fillId="0" borderId="4" xfId="1" applyNumberFormat="1" applyFont="1" applyBorder="1" applyAlignment="1">
      <alignment horizontal="center"/>
    </xf>
    <xf numFmtId="0" fontId="5" fillId="2" borderId="5" xfId="1" applyFont="1" applyFill="1" applyBorder="1" applyAlignment="1">
      <alignment horizontal="left" wrapText="1"/>
    </xf>
    <xf numFmtId="0" fontId="5" fillId="0" borderId="4" xfId="1" applyFont="1" applyBorder="1" applyAlignment="1">
      <alignment horizontal="center"/>
    </xf>
    <xf numFmtId="49" fontId="5" fillId="0" borderId="4" xfId="1" applyNumberFormat="1" applyFont="1" applyFill="1" applyBorder="1" applyAlignment="1">
      <alignment horizontal="center"/>
    </xf>
    <xf numFmtId="0" fontId="5" fillId="0" borderId="5" xfId="1" applyFont="1" applyFill="1" applyBorder="1" applyAlignment="1">
      <alignment horizontal="left" wrapText="1"/>
    </xf>
    <xf numFmtId="0" fontId="5" fillId="0" borderId="4" xfId="1" applyFont="1" applyFill="1" applyBorder="1" applyAlignment="1">
      <alignment horizontal="center"/>
    </xf>
    <xf numFmtId="49" fontId="14" fillId="0" borderId="4" xfId="1" applyNumberFormat="1" applyFont="1" applyBorder="1" applyAlignment="1">
      <alignment horizontal="center"/>
    </xf>
    <xf numFmtId="0" fontId="14" fillId="2" borderId="5" xfId="1" applyFont="1" applyFill="1" applyBorder="1" applyAlignment="1">
      <alignment horizontal="left" wrapText="1"/>
    </xf>
    <xf numFmtId="0" fontId="14" fillId="0" borderId="4" xfId="1" applyFont="1" applyBorder="1" applyAlignment="1">
      <alignment horizontal="center"/>
    </xf>
    <xf numFmtId="0" fontId="5" fillId="0" borderId="5" xfId="0" applyFont="1" applyBorder="1" applyAlignment="1">
      <alignment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2"/>
    </xf>
    <xf numFmtId="0" fontId="14" fillId="0" borderId="5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3"/>
    </xf>
    <xf numFmtId="49" fontId="5" fillId="0" borderId="7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 indent="2"/>
    </xf>
    <xf numFmtId="0" fontId="5" fillId="0" borderId="7" xfId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0" xfId="3" applyFont="1" applyAlignment="1">
      <alignment horizontal="right"/>
    </xf>
    <xf numFmtId="0" fontId="16" fillId="0" borderId="16" xfId="0" applyFont="1" applyBorder="1"/>
    <xf numFmtId="0" fontId="5" fillId="0" borderId="16" xfId="0" applyFont="1" applyBorder="1"/>
    <xf numFmtId="0" fontId="14" fillId="0" borderId="0" xfId="1" applyFont="1" applyBorder="1" applyAlignment="1">
      <alignment horizontal="left" vertical="center" wrapText="1"/>
    </xf>
    <xf numFmtId="164" fontId="16" fillId="0" borderId="0" xfId="0" applyNumberFormat="1" applyFont="1"/>
    <xf numFmtId="0" fontId="5" fillId="3" borderId="15" xfId="1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/>
    </xf>
    <xf numFmtId="0" fontId="20" fillId="0" borderId="5" xfId="0" applyFont="1" applyBorder="1" applyAlignment="1">
      <alignment vertical="center" wrapText="1"/>
    </xf>
    <xf numFmtId="0" fontId="20" fillId="0" borderId="4" xfId="1" applyFont="1" applyBorder="1" applyAlignment="1">
      <alignment horizontal="center"/>
    </xf>
    <xf numFmtId="0" fontId="20" fillId="0" borderId="0" xfId="0" applyFont="1"/>
    <xf numFmtId="166" fontId="14" fillId="0" borderId="20" xfId="1" applyNumberFormat="1" applyFont="1" applyBorder="1" applyAlignment="1">
      <alignment horizontal="center"/>
    </xf>
    <xf numFmtId="166" fontId="16" fillId="0" borderId="4" xfId="0" applyNumberFormat="1" applyFont="1" applyBorder="1" applyAlignment="1">
      <alignment horizontal="center"/>
    </xf>
    <xf numFmtId="166" fontId="16" fillId="4" borderId="4" xfId="0" applyNumberFormat="1" applyFont="1" applyFill="1" applyBorder="1" applyAlignment="1">
      <alignment horizontal="center"/>
    </xf>
    <xf numFmtId="166" fontId="16" fillId="0" borderId="4" xfId="0" applyNumberFormat="1" applyFont="1" applyFill="1" applyBorder="1" applyAlignment="1">
      <alignment horizontal="center"/>
    </xf>
    <xf numFmtId="166" fontId="15" fillId="0" borderId="4" xfId="0" applyNumberFormat="1" applyFont="1" applyFill="1" applyBorder="1" applyAlignment="1">
      <alignment horizontal="center"/>
    </xf>
    <xf numFmtId="166" fontId="14" fillId="0" borderId="4" xfId="1" applyNumberFormat="1" applyFont="1" applyFill="1" applyBorder="1" applyAlignment="1">
      <alignment horizontal="center"/>
    </xf>
    <xf numFmtId="166" fontId="20" fillId="0" borderId="4" xfId="1" applyNumberFormat="1" applyFont="1" applyFill="1" applyBorder="1" applyAlignment="1">
      <alignment horizontal="center"/>
    </xf>
    <xf numFmtId="166" fontId="5" fillId="0" borderId="4" xfId="1" applyNumberFormat="1" applyFont="1" applyFill="1" applyBorder="1" applyAlignment="1">
      <alignment horizontal="center"/>
    </xf>
    <xf numFmtId="166" fontId="16" fillId="0" borderId="4" xfId="0" applyNumberFormat="1" applyFont="1" applyFill="1" applyBorder="1"/>
    <xf numFmtId="166" fontId="5" fillId="0" borderId="4" xfId="1" applyNumberFormat="1" applyFont="1" applyBorder="1" applyAlignment="1">
      <alignment horizontal="center"/>
    </xf>
    <xf numFmtId="166" fontId="16" fillId="4" borderId="7" xfId="0" applyNumberFormat="1" applyFont="1" applyFill="1" applyBorder="1" applyAlignment="1">
      <alignment horizontal="center"/>
    </xf>
    <xf numFmtId="166" fontId="5" fillId="4" borderId="19" xfId="1" applyNumberFormat="1" applyFont="1" applyFill="1" applyBorder="1" applyAlignment="1">
      <alignment horizontal="center"/>
    </xf>
    <xf numFmtId="166" fontId="14" fillId="0" borderId="17" xfId="1" applyNumberFormat="1" applyFont="1" applyBorder="1" applyAlignment="1">
      <alignment horizontal="center"/>
    </xf>
    <xf numFmtId="166" fontId="5" fillId="0" borderId="18" xfId="1" applyNumberFormat="1" applyFont="1" applyBorder="1" applyAlignment="1">
      <alignment horizontal="center"/>
    </xf>
    <xf numFmtId="166" fontId="5" fillId="4" borderId="18" xfId="1" applyNumberFormat="1" applyFont="1" applyFill="1" applyBorder="1" applyAlignment="1">
      <alignment horizontal="center"/>
    </xf>
    <xf numFmtId="166" fontId="5" fillId="0" borderId="18" xfId="1" applyNumberFormat="1" applyFont="1" applyFill="1" applyBorder="1" applyAlignment="1">
      <alignment horizontal="center"/>
    </xf>
    <xf numFmtId="166" fontId="14" fillId="0" borderId="18" xfId="1" applyNumberFormat="1" applyFont="1" applyBorder="1" applyAlignment="1">
      <alignment horizontal="center"/>
    </xf>
    <xf numFmtId="166" fontId="20" fillId="0" borderId="6" xfId="1" applyNumberFormat="1" applyFont="1" applyFill="1" applyBorder="1" applyAlignment="1">
      <alignment horizontal="center"/>
    </xf>
    <xf numFmtId="167" fontId="20" fillId="0" borderId="0" xfId="0" applyNumberFormat="1" applyFont="1"/>
    <xf numFmtId="0" fontId="8" fillId="0" borderId="0" xfId="3" applyFont="1" applyAlignment="1">
      <alignment horizontal="center"/>
    </xf>
    <xf numFmtId="0" fontId="13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3" fillId="0" borderId="9" xfId="1" applyFont="1" applyBorder="1" applyAlignment="1">
      <alignment horizontal="left" vertical="center" wrapText="1"/>
    </xf>
    <xf numFmtId="0" fontId="14" fillId="0" borderId="9" xfId="1" applyFont="1" applyBorder="1" applyAlignment="1">
      <alignment horizontal="left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21">
    <cellStyle name="Гиперссылка 2" xfId="5"/>
    <cellStyle name="Обычный" xfId="0" builtinId="0"/>
    <cellStyle name="Обычный 2" xfId="4"/>
    <cellStyle name="Обычный 2 2" xfId="6"/>
    <cellStyle name="Обычный 2 2 2" xfId="7"/>
    <cellStyle name="Обычный 2 2 2 2" xfId="8"/>
    <cellStyle name="Обычный 2 3" xfId="9"/>
    <cellStyle name="Обычный 2_ООО Тепловая компания (печора)" xfId="1"/>
    <cellStyle name="Обычный 3" xfId="10"/>
    <cellStyle name="Обычный 4" xfId="11"/>
    <cellStyle name="Обычный 5" xfId="2"/>
    <cellStyle name="Обычный 5 2" xfId="12"/>
    <cellStyle name="Обычный 6" xfId="13"/>
    <cellStyle name="Обычный 7" xfId="14"/>
    <cellStyle name="Обычный_PP_PitWater" xfId="3"/>
    <cellStyle name="Процентный 2" xfId="15"/>
    <cellStyle name="Процентный 3" xfId="16"/>
    <cellStyle name="Процентный 4" xfId="17"/>
    <cellStyle name="Финансовый 2" xfId="18"/>
    <cellStyle name="Финансовый 3" xfId="19"/>
    <cellStyle name="Финансовый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90;&#1088;&#1086;&#1081;&#1082;&#1072;%202012%20&#1075;&#1086;&#1076;&#1072;/&#1063;&#1091;&#1082;&#1086;&#1090;&#1089;&#1082;&#1080;&#1081;%20&#1088;&#1072;&#1081;&#1086;&#1085;/&#1056;&#1072;&#1089;&#1095;&#1077;&#1090;%20&#1090;&#1077;&#1087;&#1083;&#1086;&#1101;&#1085;&#1077;&#1088;&#1075;&#1080;&#1080;/&#1048;&#1085;&#1095;&#1086;&#1091;&#1085;,%20&#1069;&#1085;&#1091;&#1088;&#1084;&#1080;&#1085;&#1086;/&#1053;&#1072;%20&#1090;&#1072;&#1088;&#1080;&#1092;&#1099;/&#1058;&#1077;&#1087;&#1083;&#1086;_&#1048;&#1085;&#1095;&#1086;&#1091;&#1085;_&#1085;&#1072;_2013%2030.05.201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tiz4/AppData/Local/Temp/bat/&#1055;&#1055;_&#1069;&#1085;&#1091;&#1088;&#1084;&#1080;&#1085;&#1086;_&#1048;&#1085;&#1095;&#1086;&#1091;&#1085;_&#1085;&#1072;_201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kon1\&#1089;&#1077;&#1090;&#1077;&#1074;&#1072;&#1103;\Documents%20and%20Settings\NikolayM.CHAO\Desktop\&#1048;&#1089;&#1087;&#1086;&#1083;&#1085;&#1077;&#1085;&#1080;&#1077;%20&#1087;&#1083;&#1072;&#1085;&#1072;\&#1041;&#1072;&#1079;&#1072;%20&#1087;&#1086;&#1090;&#1088;&#1077;&#1073;&#1083;&#1077;&#1085;&#1080;&#1103;%20200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86;&#1082;&#1091;&#1084;&#1077;&#1085;&#1090;&#1099;%20&#1089;%20&#1076;&#1080;&#1089;&#1082;&#1072;%20D/&#1052;&#1086;&#1080;%20&#1076;&#1086;&#1082;&#1091;&#1084;&#1077;&#1085;&#1090;&#1099;/&#1052;&#1086;&#1080;%20&#1076;&#1086;&#1082;&#1091;&#1084;&#1077;&#1085;&#1090;&#1099;/&#1048;&#1091;&#1083;&#1100;&#1090;&#1080;&#1085;&#1089;&#1082;&#1080;&#1081;%20%20&#1092;&#1080;&#1083;&#1080;&#1072;&#1083;%202005%20&#1088;&#1072;&#1073;&#1086;&#1095;&#1080;&#1081;/&#1048;&#1091;&#1083;&#1100;&#1090;&#1080;&#1085;%20V3%202005-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lozerova\&#1075;&#1086;&#1090;&#1086;&#1074;_&#1096;_&#1088;\&#1052;&#1086;&#1080;%20&#1076;&#1086;&#1082;&#1091;&#1084;&#1077;&#1085;&#1090;&#1099;\&#1096;&#1090;&#1072;&#1090;_&#1088;&#1072;\&#1055;&#1069;&#1054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o3\1\&#1056;&#1072;&#1073;&#1086;&#1095;&#1080;&#1081;%20&#1089;&#1090;&#1086;&#1083;\&#1055;&#1055;&#1055;&#1055;&#1055;&#1055;&#1055;&#1055;&#1055;&#1055;&#1055;&#1055;&#1055;&#1055;&#1055;&#1055;\&#1055;&#1047;\&#1055;&#1055;_&#1063;&#1091;&#1082;&#1086;&#1090;&#1089;&#1082;&#1080;&#1081;%20&#1092;&#1080;&#1083;&#1080;&#1072;&#1083;_2007_v1&#1089;&#1073;%2017.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90;&#1088;&#1086;&#1081;&#1082;&#1072;%202012%20&#1075;&#1086;&#1076;&#1072;/&#1056;&#1072;&#1089;&#1095;&#1077;&#1090;%20&#1090;&#1072;&#1088;&#1080;&#1092;&#1086;&#1074;/&#1055;&#1055;_&#1063;&#1091;&#1082;&#1086;&#1090;&#1089;&#1082;&#1080;&#1081;_&#1092;&#1080;&#1083;&#1080;&#1072;&#1083;_&#1085;&#1072;_2013%20v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0;&#1054;&#1052;&#1052;&#1059;&#1053;&#1040;&#1051;&#1068;&#1053;&#1067;&#1045;%20&#1059;&#1057;&#1051;&#1059;&#1043;&#1048;%20&#1085;&#1072;%202022%20&#1075;&#1086;&#1076;/&#1055;&#1055;%20&#1042;&#1057;%20&#1042;&#1054;%202019-2023/&#1055;&#1055;%20&#1092;&#1072;&#1082;&#1090;%202020/&#1086;&#1090;%20&#1056;&#1054;/&#1069;&#1048;&#1085;&#1095;&#1086;&#1091;&#1085;/&#1055;&#1054;&#1044;&#1042;&#1054;&#1047;%20&#1055;&#1055;%20&#1069;-&#1048;&#1085;&#1095;&#1086;&#1091;&#1085;%202020%20&#1092;&#1072;&#1082;&#1090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9;_&#1048;&#1085;&#1095;&#1086;&#1091;&#1085;%20&#1055;&#1054;&#1044;&#1042;&#1054;&#1047;%20&#1042;&#1054;&#1044;&#1067;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&#1057;&#1090;&#1088;&#1086;&#1081;&#1082;&#1072;%202012%20&#1075;&#1086;&#1076;&#1072;/&#1063;&#1091;&#1082;&#1086;&#1090;&#1089;&#1082;&#1080;&#1081;%20&#1088;&#1072;&#1081;&#1086;&#1085;/&#1056;&#1072;&#1089;&#1095;&#1077;&#1090;%20&#1090;&#1077;&#1087;&#1083;&#1086;&#1101;&#1085;&#1077;&#1088;&#1075;&#1080;&#1080;/&#1048;&#1085;&#1095;&#1086;&#1091;&#1085;,%20&#1069;&#1085;&#1091;&#1088;&#1084;&#1080;&#1085;&#1086;/&#1055;&#1055;_&#1069;&#1085;&#1091;&#1088;&#1084;&#1080;&#1085;&#1086;_&#1048;&#1085;&#1095;&#1086;&#1091;&#1085;_&#1085;&#1072;_2013%2030.05.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\&#1084;&#1086;&#1080;%20&#1076;&#1086;&#1082;&#1091;&#1084;&#1077;&#1085;&#1090;&#1099;\&#1044;&#1086;&#1082;&#1091;&#1084;&#1077;&#1085;&#1090;&#1099;%202011%20&#1075;&#1086;&#1076;&#1072;\&#1050;&#1086;&#1087;&#1080;&#1103;%20&#1055;&#1083;&#1072;&#1085;%20&#1079;&#1072;&#1090;&#1088;&#1072;&#1090;_&#1055;&#1088;&#1086;&#1074;&#1060;&#1080;&#1083;_2012_v2\&#1055;&#1083;&#1072;&#1085;%20&#1079;&#1072;&#1090;&#1088;&#1072;&#1090;_&#1055;&#1088;&#1086;&#1074;&#1060;&#1080;&#1083;_2012_v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55;&#1083;&#1072;&#1085;&#1086;&#1074;&#1099;&#1081;&#1069;&#1054;/Local%20Settings/Application%20Data/Opera/Opera/profile/cache4/temporary_download/&#1061;&#1086;&#1083;&#1086;&#1076;&#1085;&#1072;&#1103;%20&#1074;&#1086;&#1076;&#1072;/&#1089;&#1087;&#1077;&#1094;&#1086;&#1076;&#1077;&#1078;&#1076;&#107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55;&#1083;&#1072;&#1085;&#1086;&#1074;&#1099;&#1081;&#1069;&#1054;/Local%20Settings/Application%20Data/Opera/Opera/profile/cache4/temporary_download/&#1089;&#1087;&#1077;&#1094;&#1086;&#1076;&#1077;&#1078;&#1076;&#107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61;&#1042;&#1057;%20&#1043;&#1042;&#1057;%202012%20&#1048;&#1085;&#1095;&#1086;&#1091;&#1085;,%20&#1069;&#1085;&#1091;&#1088;&#1084;&#1080;&#1085;&#108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0;&#1083;&#1077;&#1082;&#1089;&#1072;&#1085;&#1076;&#1088;&#1072;/&#1052;&#1086;&#1080;%20&#1076;&#1086;&#1082;&#1091;&#1084;&#1077;&#1085;&#1090;&#1099;/&#1052;&#1086;&#1080;%20&#1076;&#1086;&#1082;&#1091;&#1084;&#1077;&#1085;&#1090;&#1099;/&#1048;&#1091;&#1083;&#1100;&#1090;&#1080;&#1085;&#1089;&#1082;&#1080;&#1081;%20%20&#1092;&#1080;&#1083;&#1080;&#1072;&#1083;%202005/&#1048;&#1091;&#1083;&#1100;&#1090;&#1080;&#1085;%20V3%202005-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90;&#1088;&#1086;&#1081;&#1082;&#1072;%202012%20&#1075;&#1086;&#1076;&#1072;/&#1063;&#1091;&#1082;&#1086;&#1090;&#1089;&#1082;&#1080;&#1081;%20&#1088;&#1072;&#1081;&#1086;&#1085;/&#1056;&#1072;&#1089;&#1095;&#1077;&#1090;%20&#1090;&#1077;&#1087;&#1083;&#1086;&#1101;&#1085;&#1077;&#1088;&#1075;&#1080;&#1080;/&#1048;&#1085;&#1095;&#1086;&#1091;&#1085;,%20&#1069;&#1085;&#1091;&#1088;&#1084;&#1080;&#1085;&#1086;/&#1053;&#1072;%20&#1090;&#1072;&#1088;&#1080;&#1092;&#1099;/&#1058;&#1077;&#1087;&#1083;&#1086;_&#1069;&#1085;&#1091;&#1088;&#1084;&#1080;&#1085;&#1086;__&#1085;&#1072;_2013%2030.05.201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90;&#1088;&#1086;&#1081;&#1082;&#1072;%202012%20&#1075;&#1086;&#1076;&#1072;/&#1063;&#1091;&#1082;&#1086;&#1090;&#1089;&#1082;&#1080;&#1081;%20&#1088;&#1072;&#1081;&#1086;&#1085;/&#1056;&#1072;&#1089;&#1095;&#1077;&#1090;%20&#1090;&#1077;&#1087;&#1083;&#1086;&#1101;&#1085;&#1077;&#1088;&#1075;&#1080;&#1080;/&#1048;&#1089;&#1093;&#1086;&#1076;&#1085;&#1080;&#1082;&#1080;/&#1055;&#1055;_&#1069;&#1085;&#1091;&#1088;&#1084;&#1080;&#1085;&#1086;_&#1048;&#1085;&#1095;&#1086;&#1091;&#1085;_&#1085;&#1072;_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опление"/>
      <sheetName val="Base"/>
      <sheetName val="ModReport"/>
      <sheetName val="Budjet_Data"/>
      <sheetName val="ModReport (2)"/>
      <sheetName val="PP_otopl"/>
      <sheetName val="Инчоун"/>
      <sheetName val="ID_Otopl"/>
      <sheetName val="ID_Voda"/>
      <sheetName val="ID_Tbo"/>
      <sheetName val="ID_Obch"/>
      <sheetName val="Potr_stor"/>
      <sheetName val="PP_Voda"/>
      <sheetName val="R_gvs"/>
      <sheetName val="для печ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Объем потребления</v>
          </cell>
          <cell r="K3" t="str">
            <v>Вид топлива, на котором вырабатывается тепло для объекта</v>
          </cell>
          <cell r="L3" t="str">
            <v>Характеристика объекта для отопления</v>
          </cell>
          <cell r="M3" t="str">
            <v>Год постройки здания</v>
          </cell>
          <cell r="N3" t="str">
            <v>Наружный объем объекта (для встроенных - основного здания), м3</v>
          </cell>
          <cell r="O3" t="str">
            <v>Наличие подключения к системе отопления</v>
          </cell>
          <cell r="P3" t="str">
            <v>Наличие прибора учета теплоэнергии</v>
          </cell>
          <cell r="Q3" t="str">
            <v>верхняя граница ТХ</v>
          </cell>
          <cell r="R3" t="str">
            <v>нижняя граница ТХ</v>
          </cell>
          <cell r="S3" t="str">
            <v>нижняя граница объема</v>
          </cell>
          <cell r="T3" t="str">
            <v>верхняя граница объема</v>
          </cell>
          <cell r="U3" t="str">
            <v>Общая площадь здания (для встроенных помещений - площадь основного здания), м2</v>
          </cell>
          <cell r="V3" t="str">
            <v>Общая площадь используемых потребителем помещений в жилых и не жилых зданиях, м2</v>
          </cell>
          <cell r="W3" t="str">
            <v>Поправочный коэффициент к удельной отопительной характеристике здания</v>
          </cell>
          <cell r="X3" t="str">
            <v>Коэффициент инфильтрации</v>
          </cell>
          <cell r="Y3" t="str">
            <v>Удельная отпительная характеристика здания</v>
          </cell>
          <cell r="Z3" t="str">
            <v>Температура внутреннего воздуха</v>
          </cell>
          <cell r="AA3" t="str">
            <v>Необходимое количество тепловой энергии на отопление занимаемых помещений, Гкал (по прибору учета)</v>
          </cell>
          <cell r="AB3" t="str">
            <v>Необходимое количество тепловой энергии на отопление занимаемых помещений, Гкал (по нормативу)</v>
          </cell>
          <cell r="AC3" t="str">
            <v>январь</v>
          </cell>
          <cell r="AD3" t="str">
            <v>февраль</v>
          </cell>
          <cell r="AE3" t="str">
            <v>март</v>
          </cell>
          <cell r="AF3" t="str">
            <v>апрель</v>
          </cell>
          <cell r="AG3" t="str">
            <v>май</v>
          </cell>
          <cell r="AH3" t="str">
            <v>июнь</v>
          </cell>
          <cell r="AI3" t="str">
            <v>июль</v>
          </cell>
          <cell r="AJ3" t="str">
            <v>август</v>
          </cell>
          <cell r="AK3" t="str">
            <v>сентябрь</v>
          </cell>
          <cell r="AL3" t="str">
            <v>октябрь</v>
          </cell>
          <cell r="AM3" t="str">
            <v>ноябрь</v>
          </cell>
          <cell r="AN3" t="str">
            <v>декабрь</v>
          </cell>
        </row>
        <row r="4">
          <cell r="A4" t="str">
            <v>Чукотский</v>
          </cell>
          <cell r="B4" t="str">
            <v>Инчоун</v>
          </cell>
          <cell r="C4" t="str">
            <v>Муниципальное бюджетное общеобразовательное учреждение "Центр образования села Инчоун"</v>
          </cell>
          <cell r="D4">
            <v>0</v>
          </cell>
          <cell r="E4">
            <v>0</v>
          </cell>
          <cell r="F4" t="str">
            <v>финансируемые из муниципального бюджета</v>
          </cell>
          <cell r="G4" t="str">
            <v>МБОУ ЦО Инчоун</v>
          </cell>
          <cell r="H4" t="str">
            <v>Морзверобоев, 18</v>
          </cell>
          <cell r="I4" t="str">
            <v>Отдельностоящее здание</v>
          </cell>
          <cell r="J4">
            <v>295.53899999999999</v>
          </cell>
          <cell r="K4" t="str">
            <v>уголь</v>
          </cell>
          <cell r="L4" t="str">
            <v>Детский сад, ясли</v>
          </cell>
          <cell r="M4">
            <v>2009</v>
          </cell>
          <cell r="N4">
            <v>5500</v>
          </cell>
          <cell r="O4" t="str">
            <v>да</v>
          </cell>
          <cell r="P4" t="str">
            <v>нет</v>
          </cell>
          <cell r="Q4">
            <v>0.34</v>
          </cell>
          <cell r="R4">
            <v>0.38</v>
          </cell>
          <cell r="S4">
            <v>5000</v>
          </cell>
          <cell r="T4">
            <v>10000</v>
          </cell>
          <cell r="U4">
            <v>1088.32</v>
          </cell>
          <cell r="V4">
            <v>624.64</v>
          </cell>
          <cell r="W4">
            <v>0.96</v>
          </cell>
          <cell r="X4">
            <v>1.0669999999999999</v>
          </cell>
          <cell r="Y4">
            <v>0.376</v>
          </cell>
          <cell r="Z4">
            <v>20</v>
          </cell>
          <cell r="AB4">
            <v>295.53899999999999</v>
          </cell>
          <cell r="AC4">
            <v>36.453000000000003</v>
          </cell>
          <cell r="AD4">
            <v>33.988</v>
          </cell>
          <cell r="AE4">
            <v>36.453000000000003</v>
          </cell>
          <cell r="AF4">
            <v>28.625</v>
          </cell>
          <cell r="AG4">
            <v>22.341999999999999</v>
          </cell>
          <cell r="AH4">
            <v>15.843999999999999</v>
          </cell>
          <cell r="AI4">
            <v>13.116</v>
          </cell>
          <cell r="AJ4">
            <v>13.297000000000001</v>
          </cell>
          <cell r="AK4">
            <v>15.231</v>
          </cell>
          <cell r="AL4">
            <v>20.262</v>
          </cell>
          <cell r="AM4">
            <v>25.736000000000001</v>
          </cell>
          <cell r="AN4">
            <v>34.192</v>
          </cell>
        </row>
        <row r="5">
          <cell r="A5" t="str">
            <v>Чукотский</v>
          </cell>
          <cell r="B5" t="str">
            <v>Инчоун</v>
          </cell>
          <cell r="C5" t="str">
            <v>Муниципальное бюджетное общеобразовательное учреждение "Центр образования села Инчоун"</v>
          </cell>
          <cell r="D5">
            <v>0</v>
          </cell>
          <cell r="E5">
            <v>0</v>
          </cell>
          <cell r="F5" t="str">
            <v>финансируемые из муниципального бюджета</v>
          </cell>
          <cell r="G5" t="str">
            <v>МБОУ ЦО Инчоун</v>
          </cell>
          <cell r="H5" t="str">
            <v>Морзверобоев, 18</v>
          </cell>
          <cell r="I5" t="str">
            <v>Отдельностоящее здание</v>
          </cell>
          <cell r="J5">
            <v>192.57400000000001</v>
          </cell>
          <cell r="K5" t="str">
            <v>уголь</v>
          </cell>
          <cell r="L5" t="str">
            <v>Школа</v>
          </cell>
          <cell r="M5">
            <v>2009</v>
          </cell>
          <cell r="N5">
            <v>5500</v>
          </cell>
          <cell r="O5" t="str">
            <v>да</v>
          </cell>
          <cell r="P5" t="str">
            <v>нет</v>
          </cell>
          <cell r="Q5">
            <v>0.35</v>
          </cell>
          <cell r="R5">
            <v>0.39</v>
          </cell>
          <cell r="S5">
            <v>5000</v>
          </cell>
          <cell r="T5">
            <v>10000</v>
          </cell>
          <cell r="U5">
            <v>1088.32</v>
          </cell>
          <cell r="V5">
            <v>463.68</v>
          </cell>
          <cell r="W5">
            <v>0.96</v>
          </cell>
          <cell r="X5">
            <v>1.0660000000000001</v>
          </cell>
          <cell r="Y5">
            <v>0.38600000000000001</v>
          </cell>
          <cell r="Z5">
            <v>16</v>
          </cell>
          <cell r="AB5">
            <v>192.57400000000001</v>
          </cell>
          <cell r="AC5">
            <v>24.998999999999999</v>
          </cell>
          <cell r="AD5">
            <v>23.388000000000002</v>
          </cell>
          <cell r="AE5">
            <v>24.998999999999999</v>
          </cell>
          <cell r="AF5">
            <v>19.126999999999999</v>
          </cell>
          <cell r="AG5">
            <v>14.256</v>
          </cell>
          <cell r="AH5">
            <v>9.3970000000000002</v>
          </cell>
          <cell r="AI5">
            <v>7.2309999999999999</v>
          </cell>
          <cell r="AJ5">
            <v>7.3689999999999998</v>
          </cell>
          <cell r="AK5">
            <v>8.9309999999999992</v>
          </cell>
          <cell r="AL5">
            <v>12.672000000000001</v>
          </cell>
          <cell r="AM5">
            <v>16.928000000000001</v>
          </cell>
          <cell r="AN5">
            <v>23.277000000000001</v>
          </cell>
        </row>
        <row r="6">
          <cell r="A6" t="str">
            <v>Чукотский</v>
          </cell>
          <cell r="B6" t="str">
            <v>Инчоун</v>
          </cell>
          <cell r="C6" t="str">
            <v>собственное производство</v>
          </cell>
          <cell r="D6">
            <v>0</v>
          </cell>
          <cell r="E6">
            <v>0</v>
          </cell>
          <cell r="F6" t="str">
            <v>собственные цеха</v>
          </cell>
          <cell r="G6" t="str">
            <v>теплоснабжение</v>
          </cell>
          <cell r="H6" t="str">
            <v>Морзверобоев, 19</v>
          </cell>
          <cell r="I6" t="str">
            <v>Отдельностоящее здание</v>
          </cell>
          <cell r="J6">
            <v>12.037000000000001</v>
          </cell>
          <cell r="K6" t="str">
            <v>уголь</v>
          </cell>
          <cell r="L6" t="str">
            <v>Котельная</v>
          </cell>
          <cell r="M6">
            <v>2009</v>
          </cell>
          <cell r="N6">
            <v>413</v>
          </cell>
          <cell r="O6" t="str">
            <v>да</v>
          </cell>
          <cell r="P6" t="str">
            <v>нет</v>
          </cell>
          <cell r="Q6">
            <v>0.1</v>
          </cell>
          <cell r="R6">
            <v>0.1</v>
          </cell>
          <cell r="S6">
            <v>1</v>
          </cell>
          <cell r="T6">
            <v>500</v>
          </cell>
          <cell r="U6">
            <v>115.3</v>
          </cell>
          <cell r="V6">
            <v>115.3</v>
          </cell>
          <cell r="W6">
            <v>0.96</v>
          </cell>
          <cell r="X6">
            <v>1.0580000000000001</v>
          </cell>
          <cell r="Y6">
            <v>0.1</v>
          </cell>
          <cell r="Z6">
            <v>25</v>
          </cell>
          <cell r="AB6">
            <v>12.037000000000001</v>
          </cell>
          <cell r="AC6">
            <v>1.4139999999999999</v>
          </cell>
          <cell r="AD6">
            <v>1.3140000000000001</v>
          </cell>
          <cell r="AE6">
            <v>1.4139999999999999</v>
          </cell>
          <cell r="AF6">
            <v>1.139</v>
          </cell>
          <cell r="AG6">
            <v>0.92700000000000005</v>
          </cell>
          <cell r="AH6">
            <v>0.69799999999999995</v>
          </cell>
          <cell r="AI6">
            <v>0.60899999999999999</v>
          </cell>
          <cell r="AJ6">
            <v>0.61499999999999999</v>
          </cell>
          <cell r="AK6">
            <v>0.67700000000000005</v>
          </cell>
          <cell r="AL6">
            <v>0.85499999999999998</v>
          </cell>
          <cell r="AM6">
            <v>1.0389999999999999</v>
          </cell>
          <cell r="AN6">
            <v>1.3360000000000001</v>
          </cell>
        </row>
        <row r="7">
          <cell r="A7" t="str">
            <v>Чукотский</v>
          </cell>
          <cell r="B7" t="str">
            <v>Инчоун</v>
          </cell>
          <cell r="C7" t="str">
            <v>собственное производство</v>
          </cell>
          <cell r="D7">
            <v>0</v>
          </cell>
          <cell r="E7">
            <v>0</v>
          </cell>
          <cell r="F7" t="str">
            <v>собственные цеха</v>
          </cell>
          <cell r="G7" t="str">
            <v>ГВС</v>
          </cell>
          <cell r="H7" t="str">
            <v>Морзверобоев, 20</v>
          </cell>
          <cell r="I7">
            <v>0</v>
          </cell>
          <cell r="J7">
            <v>5.7000000000000009E-2</v>
          </cell>
          <cell r="K7" t="str">
            <v>уголь</v>
          </cell>
          <cell r="L7" t="str">
            <v>Котельная</v>
          </cell>
          <cell r="M7">
            <v>2009</v>
          </cell>
          <cell r="N7">
            <v>413</v>
          </cell>
          <cell r="O7" t="str">
            <v>да</v>
          </cell>
          <cell r="P7" t="str">
            <v>нет</v>
          </cell>
          <cell r="Q7">
            <v>0.1</v>
          </cell>
          <cell r="R7">
            <v>0.1</v>
          </cell>
          <cell r="S7">
            <v>1</v>
          </cell>
          <cell r="T7">
            <v>500</v>
          </cell>
          <cell r="U7">
            <v>115.3</v>
          </cell>
          <cell r="V7">
            <v>0.56708557000000004</v>
          </cell>
          <cell r="W7">
            <v>0.96</v>
          </cell>
          <cell r="X7">
            <v>1.0580000000000001</v>
          </cell>
          <cell r="Y7">
            <v>0.1</v>
          </cell>
          <cell r="Z7">
            <v>25</v>
          </cell>
          <cell r="AB7">
            <v>5.7000000000000009E-2</v>
          </cell>
          <cell r="AC7">
            <v>7.0000000000000001E-3</v>
          </cell>
          <cell r="AD7">
            <v>6.0000000000000001E-3</v>
          </cell>
          <cell r="AE7">
            <v>7.0000000000000001E-3</v>
          </cell>
          <cell r="AF7">
            <v>6.0000000000000001E-3</v>
          </cell>
          <cell r="AG7">
            <v>4.0000000000000001E-3</v>
          </cell>
          <cell r="AH7">
            <v>3.0000000000000001E-3</v>
          </cell>
          <cell r="AI7">
            <v>3.0000000000000001E-3</v>
          </cell>
          <cell r="AJ7">
            <v>3.0000000000000001E-3</v>
          </cell>
          <cell r="AK7">
            <v>3.0000000000000001E-3</v>
          </cell>
          <cell r="AL7">
            <v>4.0000000000000001E-3</v>
          </cell>
          <cell r="AM7">
            <v>5.0000000000000001E-3</v>
          </cell>
          <cell r="AN7">
            <v>6.0000000000000001E-3</v>
          </cell>
        </row>
        <row r="8">
          <cell r="A8" t="str">
            <v>Чукотский</v>
          </cell>
          <cell r="B8" t="str">
            <v>Инчоун</v>
          </cell>
          <cell r="C8" t="str">
            <v>собственное производство</v>
          </cell>
          <cell r="D8">
            <v>0</v>
          </cell>
          <cell r="E8">
            <v>0</v>
          </cell>
          <cell r="F8" t="str">
            <v>собственные цеха</v>
          </cell>
          <cell r="G8" t="str">
            <v>ХВС</v>
          </cell>
          <cell r="H8" t="str">
            <v>Морзверобоев, 21</v>
          </cell>
          <cell r="I8">
            <v>0</v>
          </cell>
          <cell r="J8">
            <v>0</v>
          </cell>
          <cell r="K8" t="str">
            <v>уголь</v>
          </cell>
          <cell r="L8" t="str">
            <v>Котельная</v>
          </cell>
          <cell r="M8">
            <v>2009</v>
          </cell>
          <cell r="N8">
            <v>413</v>
          </cell>
          <cell r="O8" t="str">
            <v>да</v>
          </cell>
          <cell r="P8" t="str">
            <v>нет</v>
          </cell>
          <cell r="Q8">
            <v>0.1</v>
          </cell>
          <cell r="R8">
            <v>0.1</v>
          </cell>
          <cell r="S8">
            <v>1</v>
          </cell>
          <cell r="T8">
            <v>500</v>
          </cell>
          <cell r="U8">
            <v>115.3</v>
          </cell>
          <cell r="V8">
            <v>0</v>
          </cell>
          <cell r="W8">
            <v>0.96</v>
          </cell>
          <cell r="X8">
            <v>1.0580000000000001</v>
          </cell>
          <cell r="Y8">
            <v>0.1</v>
          </cell>
          <cell r="Z8">
            <v>25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 t="e">
            <v>#N/A</v>
          </cell>
          <cell r="X9" t="e">
            <v>#N/A</v>
          </cell>
          <cell r="Y9" t="e">
            <v>#DIV/0!</v>
          </cell>
          <cell r="Z9" t="e">
            <v>#N/A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</row>
        <row r="10">
          <cell r="A10" t="str">
            <v>Чукотский</v>
          </cell>
          <cell r="B10" t="str">
            <v>Энурмино</v>
          </cell>
          <cell r="C10" t="str">
            <v>Муниципальное бюджетное общеобразовательное учреждение "Центр образования села Энурмино"</v>
          </cell>
          <cell r="D10">
            <v>0</v>
          </cell>
          <cell r="E10">
            <v>0</v>
          </cell>
          <cell r="F10" t="str">
            <v>финансируемые из муниципального бюджета</v>
          </cell>
          <cell r="G10" t="str">
            <v>МБОУ ЦО Энурмино</v>
          </cell>
          <cell r="H10" t="str">
            <v>ул.Советская, 16-А</v>
          </cell>
          <cell r="I10" t="str">
            <v>Отдельностоящее здание</v>
          </cell>
          <cell r="J10">
            <v>258.84599999999995</v>
          </cell>
          <cell r="K10" t="str">
            <v>уголь</v>
          </cell>
          <cell r="L10" t="str">
            <v>Детский сад, ясли</v>
          </cell>
          <cell r="M10">
            <v>2009</v>
          </cell>
          <cell r="N10">
            <v>5500</v>
          </cell>
          <cell r="O10" t="str">
            <v>да</v>
          </cell>
          <cell r="P10" t="str">
            <v>нет</v>
          </cell>
          <cell r="Q10">
            <v>0.34</v>
          </cell>
          <cell r="R10">
            <v>0.38</v>
          </cell>
          <cell r="S10">
            <v>5000</v>
          </cell>
          <cell r="T10">
            <v>10000</v>
          </cell>
          <cell r="U10">
            <v>1088.32</v>
          </cell>
          <cell r="V10">
            <v>531.20000000000005</v>
          </cell>
          <cell r="W10">
            <v>0.97</v>
          </cell>
          <cell r="X10">
            <v>1.0669999999999999</v>
          </cell>
          <cell r="Y10">
            <v>0.376</v>
          </cell>
          <cell r="Z10">
            <v>20</v>
          </cell>
          <cell r="AB10">
            <v>258.84599999999995</v>
          </cell>
          <cell r="AC10">
            <v>32.177999999999997</v>
          </cell>
          <cell r="AD10">
            <v>30.327999999999999</v>
          </cell>
          <cell r="AE10">
            <v>32.334000000000003</v>
          </cell>
          <cell r="AF10">
            <v>25.498999999999999</v>
          </cell>
          <cell r="AG10">
            <v>19.587</v>
          </cell>
          <cell r="AH10">
            <v>12.637</v>
          </cell>
          <cell r="AI10">
            <v>10.103999999999999</v>
          </cell>
          <cell r="AJ10">
            <v>10.882</v>
          </cell>
          <cell r="AK10">
            <v>13.464</v>
          </cell>
          <cell r="AL10">
            <v>18.187999999999999</v>
          </cell>
          <cell r="AM10">
            <v>22.866</v>
          </cell>
          <cell r="AN10">
            <v>30.779</v>
          </cell>
        </row>
        <row r="11">
          <cell r="A11" t="str">
            <v>Чукотский</v>
          </cell>
          <cell r="B11" t="str">
            <v>Энурмино</v>
          </cell>
          <cell r="C11" t="str">
            <v>Муниципальное бюджетное общеобразовательное учреждение "Центр образования села Энурмино"</v>
          </cell>
          <cell r="D11">
            <v>0</v>
          </cell>
          <cell r="E11">
            <v>0</v>
          </cell>
          <cell r="F11" t="str">
            <v>финансируемые из муниципального бюджета</v>
          </cell>
          <cell r="G11" t="str">
            <v>МБОУ ЦО Энурмино</v>
          </cell>
          <cell r="H11" t="str">
            <v>ул.Советская, 16-А</v>
          </cell>
          <cell r="I11" t="str">
            <v>Отдельностоящее здание</v>
          </cell>
          <cell r="J11">
            <v>270.67200000000003</v>
          </cell>
          <cell r="K11" t="str">
            <v>уголь</v>
          </cell>
          <cell r="L11" t="str">
            <v>Школа</v>
          </cell>
          <cell r="M11">
            <v>2009</v>
          </cell>
          <cell r="N11">
            <v>5500</v>
          </cell>
          <cell r="O11" t="str">
            <v>да</v>
          </cell>
          <cell r="P11" t="str">
            <v>нет</v>
          </cell>
          <cell r="Q11">
            <v>0.35</v>
          </cell>
          <cell r="R11">
            <v>0.39</v>
          </cell>
          <cell r="S11">
            <v>5000</v>
          </cell>
          <cell r="T11">
            <v>10000</v>
          </cell>
          <cell r="U11">
            <v>1088.32</v>
          </cell>
          <cell r="V11">
            <v>630.79999999999995</v>
          </cell>
          <cell r="W11">
            <v>0.97</v>
          </cell>
          <cell r="X11">
            <v>1.0660000000000001</v>
          </cell>
          <cell r="Y11">
            <v>0.38600000000000001</v>
          </cell>
          <cell r="Z11">
            <v>16</v>
          </cell>
          <cell r="AB11">
            <v>270.67200000000003</v>
          </cell>
          <cell r="AC11">
            <v>35.404000000000003</v>
          </cell>
          <cell r="AD11">
            <v>33.517000000000003</v>
          </cell>
          <cell r="AE11">
            <v>35.594000000000001</v>
          </cell>
          <cell r="AF11">
            <v>27.391999999999999</v>
          </cell>
          <cell r="AG11">
            <v>20.068999999999999</v>
          </cell>
          <cell r="AH11">
            <v>11.726000000000001</v>
          </cell>
          <cell r="AI11">
            <v>8.52</v>
          </cell>
          <cell r="AJ11">
            <v>9.4659999999999993</v>
          </cell>
          <cell r="AK11">
            <v>12.734</v>
          </cell>
          <cell r="AL11">
            <v>18.364999999999998</v>
          </cell>
          <cell r="AM11">
            <v>24.184999999999999</v>
          </cell>
          <cell r="AN11">
            <v>33.700000000000003</v>
          </cell>
        </row>
        <row r="12">
          <cell r="A12" t="str">
            <v>Чукотский</v>
          </cell>
          <cell r="B12" t="str">
            <v>Энурмино</v>
          </cell>
          <cell r="C12" t="str">
            <v>ГУЗ "Чукотская окружная больница"</v>
          </cell>
          <cell r="D12">
            <v>0</v>
          </cell>
          <cell r="E12">
            <v>0</v>
          </cell>
          <cell r="F12" t="str">
            <v>финансируемые из окружного бюджета</v>
          </cell>
          <cell r="G12" t="str">
            <v>ФАП</v>
          </cell>
          <cell r="H12" t="str">
            <v>ул.Советская, 14-А</v>
          </cell>
          <cell r="I12" t="str">
            <v>Отдельностоящее здание</v>
          </cell>
          <cell r="J12">
            <v>85.283000000000015</v>
          </cell>
          <cell r="K12" t="str">
            <v>уголь</v>
          </cell>
          <cell r="L12" t="str">
            <v>Поликлиника, диспансер</v>
          </cell>
          <cell r="M12">
            <v>2009</v>
          </cell>
          <cell r="N12">
            <v>826</v>
          </cell>
          <cell r="O12" t="str">
            <v>да</v>
          </cell>
          <cell r="P12" t="str">
            <v>нет</v>
          </cell>
          <cell r="Q12">
            <v>0.4</v>
          </cell>
          <cell r="R12">
            <v>0.4</v>
          </cell>
          <cell r="S12">
            <v>500</v>
          </cell>
          <cell r="T12">
            <v>1000</v>
          </cell>
          <cell r="U12">
            <v>225.6</v>
          </cell>
          <cell r="V12">
            <v>225.6</v>
          </cell>
          <cell r="W12">
            <v>0.97</v>
          </cell>
          <cell r="X12">
            <v>1.0740000000000001</v>
          </cell>
          <cell r="Y12">
            <v>0.4</v>
          </cell>
          <cell r="Z12">
            <v>20</v>
          </cell>
          <cell r="AB12">
            <v>85.283000000000015</v>
          </cell>
          <cell r="AC12">
            <v>10.602</v>
          </cell>
          <cell r="AD12">
            <v>9.9920000000000009</v>
          </cell>
          <cell r="AE12">
            <v>10.653</v>
          </cell>
          <cell r="AF12">
            <v>8.4009999999999998</v>
          </cell>
          <cell r="AG12">
            <v>6.4530000000000003</v>
          </cell>
          <cell r="AH12">
            <v>4.1639999999999997</v>
          </cell>
          <cell r="AI12">
            <v>3.3290000000000002</v>
          </cell>
          <cell r="AJ12">
            <v>3.585</v>
          </cell>
          <cell r="AK12">
            <v>4.4359999999999999</v>
          </cell>
          <cell r="AL12">
            <v>5.9930000000000003</v>
          </cell>
          <cell r="AM12">
            <v>7.5339999999999998</v>
          </cell>
          <cell r="AN12">
            <v>10.141</v>
          </cell>
        </row>
        <row r="13">
          <cell r="A13" t="str">
            <v>Чукотский</v>
          </cell>
          <cell r="B13" t="str">
            <v>Энурмино</v>
          </cell>
          <cell r="C13" t="str">
            <v>собственное производство</v>
          </cell>
          <cell r="D13">
            <v>0</v>
          </cell>
          <cell r="E13">
            <v>0</v>
          </cell>
          <cell r="F13" t="str">
            <v>собственные цеха</v>
          </cell>
          <cell r="G13" t="str">
            <v>котельная</v>
          </cell>
          <cell r="H13" t="str">
            <v>ул.Южная, 7</v>
          </cell>
          <cell r="I13" t="str">
            <v>Отдельностоящее здание</v>
          </cell>
          <cell r="J13">
            <v>12.356</v>
          </cell>
          <cell r="K13" t="str">
            <v>уголь</v>
          </cell>
          <cell r="L13" t="str">
            <v>Котельная</v>
          </cell>
          <cell r="M13">
            <v>2009</v>
          </cell>
          <cell r="N13">
            <v>413</v>
          </cell>
          <cell r="O13" t="str">
            <v>да</v>
          </cell>
          <cell r="P13" t="str">
            <v>нет</v>
          </cell>
          <cell r="Q13">
            <v>0.1</v>
          </cell>
          <cell r="R13">
            <v>0.1</v>
          </cell>
          <cell r="S13">
            <v>1</v>
          </cell>
          <cell r="T13">
            <v>500</v>
          </cell>
          <cell r="U13">
            <v>115.3</v>
          </cell>
          <cell r="V13">
            <v>115.3</v>
          </cell>
          <cell r="W13">
            <v>0.97</v>
          </cell>
          <cell r="X13">
            <v>1.0580000000000001</v>
          </cell>
          <cell r="Y13">
            <v>0.1</v>
          </cell>
          <cell r="Z13">
            <v>25</v>
          </cell>
          <cell r="AB13">
            <v>12.356</v>
          </cell>
          <cell r="AC13">
            <v>1.4630000000000001</v>
          </cell>
          <cell r="AD13">
            <v>1.373</v>
          </cell>
          <cell r="AE13">
            <v>1.4690000000000001</v>
          </cell>
          <cell r="AF13">
            <v>1.1870000000000001</v>
          </cell>
          <cell r="AG13">
            <v>0.95199999999999996</v>
          </cell>
          <cell r="AH13">
            <v>0.66500000000000004</v>
          </cell>
          <cell r="AI13">
            <v>0.56799999999999995</v>
          </cell>
          <cell r="AJ13">
            <v>0.59899999999999998</v>
          </cell>
          <cell r="AK13">
            <v>0.69899999999999995</v>
          </cell>
          <cell r="AL13">
            <v>0.89500000000000002</v>
          </cell>
          <cell r="AM13">
            <v>1.08</v>
          </cell>
          <cell r="AN13">
            <v>1.4059999999999999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 t="e">
            <v>#N/A</v>
          </cell>
          <cell r="X14" t="e">
            <v>#N/A</v>
          </cell>
          <cell r="Y14" t="e">
            <v>#DIV/0!</v>
          </cell>
          <cell r="Z14" t="e">
            <v>#N/A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e">
            <v>#N/A</v>
          </cell>
          <cell r="X15" t="e">
            <v>#N/A</v>
          </cell>
          <cell r="Y15" t="e">
            <v>#DIV/0!</v>
          </cell>
          <cell r="Z15" t="e">
            <v>#N/A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e">
            <v>#N/A</v>
          </cell>
          <cell r="X16" t="e">
            <v>#N/A</v>
          </cell>
          <cell r="Y16" t="e">
            <v>#DIV/0!</v>
          </cell>
          <cell r="Z16" t="e">
            <v>#N/A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 t="e">
            <v>#N/A</v>
          </cell>
          <cell r="X17" t="e">
            <v>#N/A</v>
          </cell>
          <cell r="Y17" t="e">
            <v>#DIV/0!</v>
          </cell>
          <cell r="Z17" t="e">
            <v>#N/A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e">
            <v>#N/A</v>
          </cell>
          <cell r="X18" t="e">
            <v>#N/A</v>
          </cell>
          <cell r="Y18" t="e">
            <v>#DIV/0!</v>
          </cell>
          <cell r="Z18" t="e">
            <v>#N/A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e">
            <v>#N/A</v>
          </cell>
          <cell r="X19" t="e">
            <v>#N/A</v>
          </cell>
          <cell r="Y19" t="e">
            <v>#DIV/0!</v>
          </cell>
          <cell r="Z19" t="e">
            <v>#N/A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 t="e">
            <v>#N/A</v>
          </cell>
          <cell r="X20" t="e">
            <v>#N/A</v>
          </cell>
          <cell r="Y20" t="e">
            <v>#DIV/0!</v>
          </cell>
          <cell r="Z20" t="e">
            <v>#N/A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e">
            <v>#N/A</v>
          </cell>
          <cell r="X21" t="e">
            <v>#N/A</v>
          </cell>
          <cell r="Y21" t="e">
            <v>#DIV/0!</v>
          </cell>
          <cell r="Z21" t="e">
            <v>#N/A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e">
            <v>#N/A</v>
          </cell>
          <cell r="X22" t="e">
            <v>#N/A</v>
          </cell>
          <cell r="Y22" t="e">
            <v>#DIV/0!</v>
          </cell>
          <cell r="Z22" t="e">
            <v>#N/A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 t="e">
            <v>#N/A</v>
          </cell>
          <cell r="X23" t="e">
            <v>#N/A</v>
          </cell>
          <cell r="Y23" t="e">
            <v>#DIV/0!</v>
          </cell>
          <cell r="Z23" t="e">
            <v>#N/A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e">
            <v>#N/A</v>
          </cell>
          <cell r="X24" t="e">
            <v>#N/A</v>
          </cell>
          <cell r="Y24" t="e">
            <v>#DIV/0!</v>
          </cell>
          <cell r="Z24" t="e">
            <v>#N/A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e">
            <v>#N/A</v>
          </cell>
          <cell r="X25" t="e">
            <v>#N/A</v>
          </cell>
          <cell r="Y25" t="e">
            <v>#DIV/0!</v>
          </cell>
          <cell r="Z25" t="e">
            <v>#N/A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 t="e">
            <v>#N/A</v>
          </cell>
          <cell r="X26" t="e">
            <v>#N/A</v>
          </cell>
          <cell r="Y26" t="e">
            <v>#DIV/0!</v>
          </cell>
          <cell r="Z26" t="e">
            <v>#N/A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e">
            <v>#N/A</v>
          </cell>
          <cell r="X27" t="e">
            <v>#N/A</v>
          </cell>
          <cell r="Y27" t="e">
            <v>#DIV/0!</v>
          </cell>
          <cell r="Z27" t="e">
            <v>#N/A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e">
            <v>#N/A</v>
          </cell>
          <cell r="X28" t="e">
            <v>#N/A</v>
          </cell>
          <cell r="Y28" t="e">
            <v>#DIV/0!</v>
          </cell>
          <cell r="Z28" t="e">
            <v>#N/A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 t="e">
            <v>#N/A</v>
          </cell>
          <cell r="X29" t="e">
            <v>#N/A</v>
          </cell>
          <cell r="Y29" t="e">
            <v>#DIV/0!</v>
          </cell>
          <cell r="Z29" t="e">
            <v>#N/A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e">
            <v>#N/A</v>
          </cell>
          <cell r="X30" t="e">
            <v>#N/A</v>
          </cell>
          <cell r="Y30" t="e">
            <v>#DIV/0!</v>
          </cell>
          <cell r="Z30" t="e">
            <v>#N/A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e">
            <v>#N/A</v>
          </cell>
          <cell r="X31" t="e">
            <v>#N/A</v>
          </cell>
          <cell r="Y31" t="e">
            <v>#DIV/0!</v>
          </cell>
          <cell r="Z31" t="e">
            <v>#N/A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 t="e">
            <v>#N/A</v>
          </cell>
          <cell r="X32" t="e">
            <v>#N/A</v>
          </cell>
          <cell r="Y32" t="e">
            <v>#DIV/0!</v>
          </cell>
          <cell r="Z32" t="e">
            <v>#N/A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 t="e">
            <v>#N/A</v>
          </cell>
          <cell r="X33" t="e">
            <v>#N/A</v>
          </cell>
          <cell r="Y33" t="e">
            <v>#DIV/0!</v>
          </cell>
          <cell r="Z33" t="e">
            <v>#N/A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 t="e">
            <v>#N/A</v>
          </cell>
          <cell r="X34" t="e">
            <v>#N/A</v>
          </cell>
          <cell r="Y34" t="e">
            <v>#DIV/0!</v>
          </cell>
          <cell r="Z34" t="e">
            <v>#N/A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 t="e">
            <v>#N/A</v>
          </cell>
          <cell r="X35" t="e">
            <v>#N/A</v>
          </cell>
          <cell r="Y35" t="e">
            <v>#DIV/0!</v>
          </cell>
          <cell r="Z35" t="e">
            <v>#N/A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 t="e">
            <v>#N/A</v>
          </cell>
          <cell r="X36" t="e">
            <v>#N/A</v>
          </cell>
          <cell r="Y36" t="e">
            <v>#DIV/0!</v>
          </cell>
          <cell r="Z36" t="e">
            <v>#N/A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 t="e">
            <v>#N/A</v>
          </cell>
          <cell r="X37" t="e">
            <v>#N/A</v>
          </cell>
          <cell r="Y37" t="e">
            <v>#DIV/0!</v>
          </cell>
          <cell r="Z37" t="e">
            <v>#N/A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 t="e">
            <v>#N/A</v>
          </cell>
          <cell r="X38" t="e">
            <v>#N/A</v>
          </cell>
          <cell r="Y38" t="e">
            <v>#DIV/0!</v>
          </cell>
          <cell r="Z38" t="e">
            <v>#N/A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 t="e">
            <v>#N/A</v>
          </cell>
          <cell r="X39" t="e">
            <v>#N/A</v>
          </cell>
          <cell r="Y39" t="e">
            <v>#DIV/0!</v>
          </cell>
          <cell r="Z39" t="e">
            <v>#N/A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 t="e">
            <v>#N/A</v>
          </cell>
          <cell r="X40" t="e">
            <v>#N/A</v>
          </cell>
          <cell r="Y40" t="e">
            <v>#DIV/0!</v>
          </cell>
          <cell r="Z40" t="e">
            <v>#N/A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 t="e">
            <v>#N/A</v>
          </cell>
          <cell r="X41" t="e">
            <v>#N/A</v>
          </cell>
          <cell r="Y41" t="e">
            <v>#DIV/0!</v>
          </cell>
          <cell r="Z41" t="e">
            <v>#N/A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 t="e">
            <v>#N/A</v>
          </cell>
          <cell r="X42" t="e">
            <v>#N/A</v>
          </cell>
          <cell r="Y42" t="e">
            <v>#DIV/0!</v>
          </cell>
          <cell r="Z42" t="e">
            <v>#N/A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 t="e">
            <v>#N/A</v>
          </cell>
          <cell r="X43" t="e">
            <v>#N/A</v>
          </cell>
          <cell r="Y43" t="e">
            <v>#DIV/0!</v>
          </cell>
          <cell r="Z43" t="e">
            <v>#N/A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 t="e">
            <v>#N/A</v>
          </cell>
          <cell r="X44" t="e">
            <v>#N/A</v>
          </cell>
          <cell r="Y44" t="e">
            <v>#DIV/0!</v>
          </cell>
          <cell r="Z44" t="e">
            <v>#N/A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 t="e">
            <v>#N/A</v>
          </cell>
          <cell r="X45" t="e">
            <v>#N/A</v>
          </cell>
          <cell r="Y45" t="e">
            <v>#DIV/0!</v>
          </cell>
          <cell r="Z45" t="e">
            <v>#N/A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 t="e">
            <v>#N/A</v>
          </cell>
          <cell r="X46" t="e">
            <v>#N/A</v>
          </cell>
          <cell r="Y46" t="e">
            <v>#DIV/0!</v>
          </cell>
          <cell r="Z46" t="e">
            <v>#N/A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 t="e">
            <v>#N/A</v>
          </cell>
          <cell r="X47" t="e">
            <v>#N/A</v>
          </cell>
          <cell r="Y47" t="e">
            <v>#DIV/0!</v>
          </cell>
          <cell r="Z47" t="e">
            <v>#N/A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 t="e">
            <v>#N/A</v>
          </cell>
          <cell r="X48" t="e">
            <v>#N/A</v>
          </cell>
          <cell r="Y48" t="e">
            <v>#DIV/0!</v>
          </cell>
          <cell r="Z48" t="e">
            <v>#N/A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 t="e">
            <v>#N/A</v>
          </cell>
          <cell r="X49" t="e">
            <v>#N/A</v>
          </cell>
          <cell r="Y49" t="e">
            <v>#DIV/0!</v>
          </cell>
          <cell r="Z49" t="e">
            <v>#N/A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 t="e">
            <v>#N/A</v>
          </cell>
          <cell r="X50" t="e">
            <v>#N/A</v>
          </cell>
          <cell r="Y50" t="e">
            <v>#DIV/0!</v>
          </cell>
          <cell r="Z50" t="e">
            <v>#N/A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 t="e">
            <v>#N/A</v>
          </cell>
          <cell r="X51" t="e">
            <v>#N/A</v>
          </cell>
          <cell r="Y51" t="e">
            <v>#DIV/0!</v>
          </cell>
          <cell r="Z51" t="e">
            <v>#N/A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 t="e">
            <v>#N/A</v>
          </cell>
          <cell r="X52" t="e">
            <v>#N/A</v>
          </cell>
          <cell r="Y52" t="e">
            <v>#DIV/0!</v>
          </cell>
          <cell r="Z52" t="e">
            <v>#N/A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 t="e">
            <v>#N/A</v>
          </cell>
          <cell r="X53" t="e">
            <v>#N/A</v>
          </cell>
          <cell r="Y53" t="e">
            <v>#DIV/0!</v>
          </cell>
          <cell r="Z53" t="e">
            <v>#N/A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 t="e">
            <v>#N/A</v>
          </cell>
          <cell r="X54" t="e">
            <v>#N/A</v>
          </cell>
          <cell r="Y54" t="e">
            <v>#DIV/0!</v>
          </cell>
          <cell r="Z54" t="e">
            <v>#N/A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 t="e">
            <v>#N/A</v>
          </cell>
          <cell r="X55" t="e">
            <v>#N/A</v>
          </cell>
          <cell r="Y55" t="e">
            <v>#DIV/0!</v>
          </cell>
          <cell r="Z55" t="e">
            <v>#N/A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 t="e">
            <v>#N/A</v>
          </cell>
          <cell r="X56" t="e">
            <v>#N/A</v>
          </cell>
          <cell r="Y56" t="e">
            <v>#DIV/0!</v>
          </cell>
          <cell r="Z56" t="e">
            <v>#N/A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 t="e">
            <v>#N/A</v>
          </cell>
          <cell r="X57" t="e">
            <v>#N/A</v>
          </cell>
          <cell r="Y57" t="e">
            <v>#DIV/0!</v>
          </cell>
          <cell r="Z57" t="e">
            <v>#N/A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 t="e">
            <v>#N/A</v>
          </cell>
          <cell r="X58" t="e">
            <v>#N/A</v>
          </cell>
          <cell r="Y58" t="e">
            <v>#DIV/0!</v>
          </cell>
          <cell r="Z58" t="e">
            <v>#N/A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 t="e">
            <v>#N/A</v>
          </cell>
          <cell r="X59" t="e">
            <v>#N/A</v>
          </cell>
          <cell r="Y59" t="e">
            <v>#DIV/0!</v>
          </cell>
          <cell r="Z59" t="e">
            <v>#N/A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 t="e">
            <v>#N/A</v>
          </cell>
          <cell r="X60" t="e">
            <v>#N/A</v>
          </cell>
          <cell r="Y60" t="e">
            <v>#DIV/0!</v>
          </cell>
          <cell r="Z60" t="e">
            <v>#N/A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 t="e">
            <v>#N/A</v>
          </cell>
          <cell r="X61" t="e">
            <v>#N/A</v>
          </cell>
          <cell r="Y61" t="e">
            <v>#DIV/0!</v>
          </cell>
          <cell r="Z61" t="e">
            <v>#N/A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 t="e">
            <v>#N/A</v>
          </cell>
          <cell r="X62" t="e">
            <v>#N/A</v>
          </cell>
          <cell r="Y62" t="e">
            <v>#DIV/0!</v>
          </cell>
          <cell r="Z62" t="e">
            <v>#N/A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 t="e">
            <v>#N/A</v>
          </cell>
          <cell r="X63" t="e">
            <v>#N/A</v>
          </cell>
          <cell r="Y63" t="e">
            <v>#DIV/0!</v>
          </cell>
          <cell r="Z63" t="e">
            <v>#N/A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 t="e">
            <v>#N/A</v>
          </cell>
          <cell r="X64" t="e">
            <v>#N/A</v>
          </cell>
          <cell r="Y64" t="e">
            <v>#DIV/0!</v>
          </cell>
          <cell r="Z64" t="e">
            <v>#N/A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 t="e">
            <v>#N/A</v>
          </cell>
          <cell r="X65" t="e">
            <v>#N/A</v>
          </cell>
          <cell r="Y65" t="e">
            <v>#DIV/0!</v>
          </cell>
          <cell r="Z65" t="e">
            <v>#N/A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 t="e">
            <v>#N/A</v>
          </cell>
          <cell r="X66" t="e">
            <v>#N/A</v>
          </cell>
          <cell r="Y66" t="e">
            <v>#DIV/0!</v>
          </cell>
          <cell r="Z66" t="e">
            <v>#N/A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 t="e">
            <v>#N/A</v>
          </cell>
          <cell r="X67" t="e">
            <v>#N/A</v>
          </cell>
          <cell r="Y67" t="e">
            <v>#DIV/0!</v>
          </cell>
          <cell r="Z67" t="e">
            <v>#N/A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 t="e">
            <v>#N/A</v>
          </cell>
          <cell r="X68" t="e">
            <v>#N/A</v>
          </cell>
          <cell r="Y68" t="e">
            <v>#DIV/0!</v>
          </cell>
          <cell r="Z68" t="e">
            <v>#N/A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 t="e">
            <v>#N/A</v>
          </cell>
          <cell r="X69" t="e">
            <v>#N/A</v>
          </cell>
          <cell r="Y69" t="e">
            <v>#DIV/0!</v>
          </cell>
          <cell r="Z69" t="e">
            <v>#N/A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 t="e">
            <v>#N/A</v>
          </cell>
          <cell r="X70" t="e">
            <v>#N/A</v>
          </cell>
          <cell r="Y70" t="e">
            <v>#DIV/0!</v>
          </cell>
          <cell r="Z70" t="e">
            <v>#N/A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 t="e">
            <v>#N/A</v>
          </cell>
          <cell r="X71" t="e">
            <v>#N/A</v>
          </cell>
          <cell r="Y71" t="e">
            <v>#DIV/0!</v>
          </cell>
          <cell r="Z71" t="e">
            <v>#N/A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 t="e">
            <v>#N/A</v>
          </cell>
          <cell r="X72" t="e">
            <v>#N/A</v>
          </cell>
          <cell r="Y72" t="e">
            <v>#DIV/0!</v>
          </cell>
          <cell r="Z72" t="e">
            <v>#N/A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 t="e">
            <v>#N/A</v>
          </cell>
          <cell r="X73" t="e">
            <v>#N/A</v>
          </cell>
          <cell r="Y73" t="e">
            <v>#DIV/0!</v>
          </cell>
          <cell r="Z73" t="e">
            <v>#N/A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 t="e">
            <v>#N/A</v>
          </cell>
          <cell r="X74" t="e">
            <v>#N/A</v>
          </cell>
          <cell r="Y74" t="e">
            <v>#DIV/0!</v>
          </cell>
          <cell r="Z74" t="e">
            <v>#N/A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 t="e">
            <v>#N/A</v>
          </cell>
          <cell r="X75" t="e">
            <v>#N/A</v>
          </cell>
          <cell r="Y75" t="e">
            <v>#DIV/0!</v>
          </cell>
          <cell r="Z75" t="e">
            <v>#N/A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 t="e">
            <v>#N/A</v>
          </cell>
          <cell r="X76" t="e">
            <v>#N/A</v>
          </cell>
          <cell r="Y76" t="e">
            <v>#DIV/0!</v>
          </cell>
          <cell r="Z76" t="e">
            <v>#N/A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 t="e">
            <v>#N/A</v>
          </cell>
          <cell r="X77" t="e">
            <v>#N/A</v>
          </cell>
          <cell r="Y77" t="e">
            <v>#DIV/0!</v>
          </cell>
          <cell r="Z77" t="e">
            <v>#N/A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 t="e">
            <v>#N/A</v>
          </cell>
          <cell r="X78" t="e">
            <v>#N/A</v>
          </cell>
          <cell r="Y78" t="e">
            <v>#DIV/0!</v>
          </cell>
          <cell r="Z78" t="e">
            <v>#N/A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 t="e">
            <v>#N/A</v>
          </cell>
          <cell r="X79" t="e">
            <v>#N/A</v>
          </cell>
          <cell r="Y79" t="e">
            <v>#DIV/0!</v>
          </cell>
          <cell r="Z79" t="e">
            <v>#N/A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 t="e">
            <v>#N/A</v>
          </cell>
          <cell r="X80" t="e">
            <v>#N/A</v>
          </cell>
          <cell r="Y80" t="e">
            <v>#DIV/0!</v>
          </cell>
          <cell r="Z80" t="e">
            <v>#N/A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 t="e">
            <v>#N/A</v>
          </cell>
          <cell r="X81" t="e">
            <v>#N/A</v>
          </cell>
          <cell r="Y81" t="e">
            <v>#DIV/0!</v>
          </cell>
          <cell r="Z81" t="e">
            <v>#N/A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 t="e">
            <v>#N/A</v>
          </cell>
          <cell r="X82" t="e">
            <v>#N/A</v>
          </cell>
          <cell r="Y82" t="e">
            <v>#DIV/0!</v>
          </cell>
          <cell r="Z82" t="e">
            <v>#N/A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 t="e">
            <v>#N/A</v>
          </cell>
          <cell r="X83" t="e">
            <v>#N/A</v>
          </cell>
          <cell r="Y83" t="e">
            <v>#DIV/0!</v>
          </cell>
          <cell r="Z83" t="e">
            <v>#N/A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 t="e">
            <v>#N/A</v>
          </cell>
          <cell r="X84" t="e">
            <v>#N/A</v>
          </cell>
          <cell r="Y84" t="e">
            <v>#DIV/0!</v>
          </cell>
          <cell r="Z84" t="e">
            <v>#N/A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 t="e">
            <v>#N/A</v>
          </cell>
          <cell r="X85" t="e">
            <v>#N/A</v>
          </cell>
          <cell r="Y85" t="e">
            <v>#DIV/0!</v>
          </cell>
          <cell r="Z85" t="e">
            <v>#N/A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 t="e">
            <v>#N/A</v>
          </cell>
          <cell r="X86" t="e">
            <v>#N/A</v>
          </cell>
          <cell r="Y86" t="e">
            <v>#DIV/0!</v>
          </cell>
          <cell r="Z86" t="e">
            <v>#N/A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 t="e">
            <v>#N/A</v>
          </cell>
          <cell r="X87" t="e">
            <v>#N/A</v>
          </cell>
          <cell r="Y87" t="e">
            <v>#DIV/0!</v>
          </cell>
          <cell r="Z87" t="e">
            <v>#N/A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 t="e">
            <v>#N/A</v>
          </cell>
          <cell r="X88" t="e">
            <v>#N/A</v>
          </cell>
          <cell r="Y88" t="e">
            <v>#DIV/0!</v>
          </cell>
          <cell r="Z88" t="e">
            <v>#N/A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 t="e">
            <v>#N/A</v>
          </cell>
          <cell r="X89" t="e">
            <v>#N/A</v>
          </cell>
          <cell r="Y89" t="e">
            <v>#DIV/0!</v>
          </cell>
          <cell r="Z89" t="e">
            <v>#N/A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 t="e">
            <v>#N/A</v>
          </cell>
          <cell r="X90" t="e">
            <v>#N/A</v>
          </cell>
          <cell r="Y90" t="e">
            <v>#DIV/0!</v>
          </cell>
          <cell r="Z90" t="e">
            <v>#N/A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 t="e">
            <v>#N/A</v>
          </cell>
          <cell r="X91" t="e">
            <v>#N/A</v>
          </cell>
          <cell r="Y91" t="e">
            <v>#DIV/0!</v>
          </cell>
          <cell r="Z91" t="e">
            <v>#N/A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 t="e">
            <v>#N/A</v>
          </cell>
          <cell r="X92" t="e">
            <v>#N/A</v>
          </cell>
          <cell r="Y92" t="e">
            <v>#DIV/0!</v>
          </cell>
          <cell r="Z92" t="e">
            <v>#N/A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 t="e">
            <v>#N/A</v>
          </cell>
          <cell r="X93" t="e">
            <v>#N/A</v>
          </cell>
          <cell r="Y93" t="e">
            <v>#DIV/0!</v>
          </cell>
          <cell r="Z93" t="e">
            <v>#N/A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 t="e">
            <v>#N/A</v>
          </cell>
          <cell r="X94" t="e">
            <v>#N/A</v>
          </cell>
          <cell r="Y94" t="e">
            <v>#DIV/0!</v>
          </cell>
          <cell r="Z94" t="e">
            <v>#N/A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 t="e">
            <v>#N/A</v>
          </cell>
          <cell r="X95" t="e">
            <v>#N/A</v>
          </cell>
          <cell r="Y95" t="e">
            <v>#DIV/0!</v>
          </cell>
          <cell r="Z95" t="e">
            <v>#N/A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 t="e">
            <v>#N/A</v>
          </cell>
          <cell r="X96" t="e">
            <v>#N/A</v>
          </cell>
          <cell r="Y96" t="e">
            <v>#DIV/0!</v>
          </cell>
          <cell r="Z96" t="e">
            <v>#N/A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 t="e">
            <v>#N/A</v>
          </cell>
          <cell r="X97" t="e">
            <v>#N/A</v>
          </cell>
          <cell r="Y97" t="e">
            <v>#DIV/0!</v>
          </cell>
          <cell r="Z97" t="e">
            <v>#N/A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 t="e">
            <v>#N/A</v>
          </cell>
          <cell r="X98" t="e">
            <v>#N/A</v>
          </cell>
          <cell r="Y98" t="e">
            <v>#DIV/0!</v>
          </cell>
          <cell r="Z98" t="e">
            <v>#N/A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 t="e">
            <v>#N/A</v>
          </cell>
          <cell r="X99" t="e">
            <v>#N/A</v>
          </cell>
          <cell r="Y99" t="e">
            <v>#DIV/0!</v>
          </cell>
          <cell r="Z99" t="e">
            <v>#N/A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 t="e">
            <v>#N/A</v>
          </cell>
          <cell r="X100" t="e">
            <v>#N/A</v>
          </cell>
          <cell r="Y100" t="e">
            <v>#DIV/0!</v>
          </cell>
          <cell r="Z100" t="e">
            <v>#N/A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 t="e">
            <v>#N/A</v>
          </cell>
          <cell r="X101" t="e">
            <v>#N/A</v>
          </cell>
          <cell r="Y101" t="e">
            <v>#DIV/0!</v>
          </cell>
          <cell r="Z101" t="e">
            <v>#N/A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 t="e">
            <v>#N/A</v>
          </cell>
          <cell r="X102" t="e">
            <v>#N/A</v>
          </cell>
          <cell r="Y102" t="e">
            <v>#DIV/0!</v>
          </cell>
          <cell r="Z102" t="e">
            <v>#N/A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 t="e">
            <v>#N/A</v>
          </cell>
          <cell r="X103" t="e">
            <v>#N/A</v>
          </cell>
          <cell r="Y103" t="e">
            <v>#DIV/0!</v>
          </cell>
          <cell r="Z103" t="e">
            <v>#N/A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 t="e">
            <v>#N/A</v>
          </cell>
          <cell r="X104" t="e">
            <v>#N/A</v>
          </cell>
          <cell r="Y104" t="e">
            <v>#DIV/0!</v>
          </cell>
          <cell r="Z104" t="e">
            <v>#N/A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 t="e">
            <v>#N/A</v>
          </cell>
          <cell r="X105" t="e">
            <v>#N/A</v>
          </cell>
          <cell r="Y105" t="e">
            <v>#DIV/0!</v>
          </cell>
          <cell r="Z105" t="e">
            <v>#N/A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 t="e">
            <v>#N/A</v>
          </cell>
          <cell r="X106" t="e">
            <v>#N/A</v>
          </cell>
          <cell r="Y106" t="e">
            <v>#DIV/0!</v>
          </cell>
          <cell r="Z106" t="e">
            <v>#N/A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 t="e">
            <v>#N/A</v>
          </cell>
          <cell r="X107" t="e">
            <v>#N/A</v>
          </cell>
          <cell r="Y107" t="e">
            <v>#DIV/0!</v>
          </cell>
          <cell r="Z107" t="e">
            <v>#N/A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 t="e">
            <v>#N/A</v>
          </cell>
          <cell r="X108" t="e">
            <v>#N/A</v>
          </cell>
          <cell r="Y108" t="e">
            <v>#DIV/0!</v>
          </cell>
          <cell r="Z108" t="e">
            <v>#N/A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 t="e">
            <v>#N/A</v>
          </cell>
          <cell r="X109" t="e">
            <v>#N/A</v>
          </cell>
          <cell r="Y109" t="e">
            <v>#DIV/0!</v>
          </cell>
          <cell r="Z109" t="e">
            <v>#N/A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 t="e">
            <v>#N/A</v>
          </cell>
          <cell r="X110" t="e">
            <v>#N/A</v>
          </cell>
          <cell r="Y110" t="e">
            <v>#DIV/0!</v>
          </cell>
          <cell r="Z110" t="e">
            <v>#N/A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 t="e">
            <v>#N/A</v>
          </cell>
          <cell r="X111" t="e">
            <v>#N/A</v>
          </cell>
          <cell r="Y111" t="e">
            <v>#DIV/0!</v>
          </cell>
          <cell r="Z111" t="e">
            <v>#N/A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 t="e">
            <v>#N/A</v>
          </cell>
          <cell r="X112" t="e">
            <v>#N/A</v>
          </cell>
          <cell r="Y112" t="e">
            <v>#DIV/0!</v>
          </cell>
          <cell r="Z112" t="e">
            <v>#N/A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 t="e">
            <v>#N/A</v>
          </cell>
          <cell r="X113" t="e">
            <v>#N/A</v>
          </cell>
          <cell r="Y113" t="e">
            <v>#DIV/0!</v>
          </cell>
          <cell r="Z113" t="e">
            <v>#N/A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 t="e">
            <v>#N/A</v>
          </cell>
          <cell r="X114" t="e">
            <v>#N/A</v>
          </cell>
          <cell r="Y114" t="e">
            <v>#DIV/0!</v>
          </cell>
          <cell r="Z114" t="e">
            <v>#N/A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 t="e">
            <v>#N/A</v>
          </cell>
          <cell r="X115" t="e">
            <v>#N/A</v>
          </cell>
          <cell r="Y115" t="e">
            <v>#DIV/0!</v>
          </cell>
          <cell r="Z115" t="e">
            <v>#N/A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 t="e">
            <v>#N/A</v>
          </cell>
          <cell r="X116" t="e">
            <v>#N/A</v>
          </cell>
          <cell r="Y116" t="e">
            <v>#DIV/0!</v>
          </cell>
          <cell r="Z116" t="e">
            <v>#N/A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 t="e">
            <v>#N/A</v>
          </cell>
          <cell r="X117" t="e">
            <v>#N/A</v>
          </cell>
          <cell r="Y117" t="e">
            <v>#DIV/0!</v>
          </cell>
          <cell r="Z117" t="e">
            <v>#N/A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 t="e">
            <v>#N/A</v>
          </cell>
          <cell r="X118" t="e">
            <v>#N/A</v>
          </cell>
          <cell r="Y118" t="e">
            <v>#DIV/0!</v>
          </cell>
          <cell r="Z118" t="e">
            <v>#N/A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 t="e">
            <v>#N/A</v>
          </cell>
          <cell r="X119" t="e">
            <v>#N/A</v>
          </cell>
          <cell r="Y119" t="e">
            <v>#DIV/0!</v>
          </cell>
          <cell r="Z119" t="e">
            <v>#N/A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 t="e">
            <v>#N/A</v>
          </cell>
          <cell r="X120" t="e">
            <v>#N/A</v>
          </cell>
          <cell r="Y120" t="e">
            <v>#DIV/0!</v>
          </cell>
          <cell r="Z120" t="e">
            <v>#N/A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 t="e">
            <v>#N/A</v>
          </cell>
          <cell r="X121" t="e">
            <v>#N/A</v>
          </cell>
          <cell r="Y121" t="e">
            <v>#DIV/0!</v>
          </cell>
          <cell r="Z121" t="e">
            <v>#N/A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 t="e">
            <v>#N/A</v>
          </cell>
          <cell r="X122" t="e">
            <v>#N/A</v>
          </cell>
          <cell r="Y122" t="e">
            <v>#DIV/0!</v>
          </cell>
          <cell r="Z122" t="e">
            <v>#N/A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 t="e">
            <v>#N/A</v>
          </cell>
          <cell r="X123" t="e">
            <v>#N/A</v>
          </cell>
          <cell r="Y123" t="e">
            <v>#DIV/0!</v>
          </cell>
          <cell r="Z123" t="e">
            <v>#N/A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 t="e">
            <v>#N/A</v>
          </cell>
          <cell r="X124" t="e">
            <v>#N/A</v>
          </cell>
          <cell r="Y124" t="e">
            <v>#DIV/0!</v>
          </cell>
          <cell r="Z124" t="e">
            <v>#N/A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 t="e">
            <v>#N/A</v>
          </cell>
          <cell r="X125" t="e">
            <v>#N/A</v>
          </cell>
          <cell r="Y125" t="e">
            <v>#DIV/0!</v>
          </cell>
          <cell r="Z125" t="e">
            <v>#N/A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 t="e">
            <v>#N/A</v>
          </cell>
          <cell r="X126" t="e">
            <v>#N/A</v>
          </cell>
          <cell r="Y126" t="e">
            <v>#DIV/0!</v>
          </cell>
          <cell r="Z126" t="e">
            <v>#N/A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 t="e">
            <v>#N/A</v>
          </cell>
          <cell r="X127" t="e">
            <v>#N/A</v>
          </cell>
          <cell r="Y127" t="e">
            <v>#DIV/0!</v>
          </cell>
          <cell r="Z127" t="e">
            <v>#N/A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 t="e">
            <v>#N/A</v>
          </cell>
          <cell r="X128" t="e">
            <v>#N/A</v>
          </cell>
          <cell r="Y128" t="e">
            <v>#DIV/0!</v>
          </cell>
          <cell r="Z128" t="e">
            <v>#N/A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 t="e">
            <v>#N/A</v>
          </cell>
          <cell r="X129" t="e">
            <v>#N/A</v>
          </cell>
          <cell r="Y129" t="e">
            <v>#DIV/0!</v>
          </cell>
          <cell r="Z129" t="e">
            <v>#N/A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 t="e">
            <v>#N/A</v>
          </cell>
          <cell r="X130" t="e">
            <v>#N/A</v>
          </cell>
          <cell r="Y130" t="e">
            <v>#DIV/0!</v>
          </cell>
          <cell r="Z130" t="e">
            <v>#N/A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 t="e">
            <v>#N/A</v>
          </cell>
          <cell r="X131" t="e">
            <v>#N/A</v>
          </cell>
          <cell r="Y131" t="e">
            <v>#DIV/0!</v>
          </cell>
          <cell r="Z131" t="e">
            <v>#N/A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 t="e">
            <v>#N/A</v>
          </cell>
          <cell r="X132" t="e">
            <v>#N/A</v>
          </cell>
          <cell r="Y132" t="e">
            <v>#DIV/0!</v>
          </cell>
          <cell r="Z132" t="e">
            <v>#N/A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 t="e">
            <v>#N/A</v>
          </cell>
          <cell r="X133" t="e">
            <v>#N/A</v>
          </cell>
          <cell r="Y133" t="e">
            <v>#DIV/0!</v>
          </cell>
          <cell r="Z133" t="e">
            <v>#N/A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 t="e">
            <v>#N/A</v>
          </cell>
          <cell r="X134" t="e">
            <v>#N/A</v>
          </cell>
          <cell r="Y134" t="e">
            <v>#DIV/0!</v>
          </cell>
          <cell r="Z134" t="e">
            <v>#N/A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 t="e">
            <v>#N/A</v>
          </cell>
          <cell r="X135" t="e">
            <v>#N/A</v>
          </cell>
          <cell r="Y135" t="e">
            <v>#DIV/0!</v>
          </cell>
          <cell r="Z135" t="e">
            <v>#N/A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 t="e">
            <v>#N/A</v>
          </cell>
          <cell r="X136" t="e">
            <v>#N/A</v>
          </cell>
          <cell r="Y136" t="e">
            <v>#DIV/0!</v>
          </cell>
          <cell r="Z136" t="e">
            <v>#N/A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 t="e">
            <v>#N/A</v>
          </cell>
          <cell r="X137" t="e">
            <v>#N/A</v>
          </cell>
          <cell r="Y137" t="e">
            <v>#DIV/0!</v>
          </cell>
          <cell r="Z137" t="e">
            <v>#N/A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 t="e">
            <v>#N/A</v>
          </cell>
          <cell r="X138" t="e">
            <v>#N/A</v>
          </cell>
          <cell r="Y138" t="e">
            <v>#DIV/0!</v>
          </cell>
          <cell r="Z138" t="e">
            <v>#N/A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 t="e">
            <v>#N/A</v>
          </cell>
          <cell r="X139" t="e">
            <v>#N/A</v>
          </cell>
          <cell r="Y139" t="e">
            <v>#DIV/0!</v>
          </cell>
          <cell r="Z139" t="e">
            <v>#N/A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 t="e">
            <v>#N/A</v>
          </cell>
          <cell r="X140" t="e">
            <v>#N/A</v>
          </cell>
          <cell r="Y140" t="e">
            <v>#DIV/0!</v>
          </cell>
          <cell r="Z140" t="e">
            <v>#N/A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 t="e">
            <v>#N/A</v>
          </cell>
          <cell r="X141" t="e">
            <v>#N/A</v>
          </cell>
          <cell r="Y141" t="e">
            <v>#DIV/0!</v>
          </cell>
          <cell r="Z141" t="e">
            <v>#N/A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 t="e">
            <v>#N/A</v>
          </cell>
          <cell r="X142" t="e">
            <v>#N/A</v>
          </cell>
          <cell r="Y142" t="e">
            <v>#DIV/0!</v>
          </cell>
          <cell r="Z142" t="e">
            <v>#N/A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 t="e">
            <v>#N/A</v>
          </cell>
          <cell r="X143" t="e">
            <v>#N/A</v>
          </cell>
          <cell r="Y143" t="e">
            <v>#DIV/0!</v>
          </cell>
          <cell r="Z143" t="e">
            <v>#N/A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 t="e">
            <v>#N/A</v>
          </cell>
          <cell r="X144" t="e">
            <v>#N/A</v>
          </cell>
          <cell r="Y144" t="e">
            <v>#DIV/0!</v>
          </cell>
          <cell r="Z144" t="e">
            <v>#N/A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 t="e">
            <v>#N/A</v>
          </cell>
          <cell r="X145" t="e">
            <v>#N/A</v>
          </cell>
          <cell r="Y145" t="e">
            <v>#DIV/0!</v>
          </cell>
          <cell r="Z145" t="e">
            <v>#N/A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 t="e">
            <v>#N/A</v>
          </cell>
          <cell r="X146" t="e">
            <v>#N/A</v>
          </cell>
          <cell r="Y146" t="e">
            <v>#DIV/0!</v>
          </cell>
          <cell r="Z146" t="e">
            <v>#N/A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 t="e">
            <v>#N/A</v>
          </cell>
          <cell r="X147" t="e">
            <v>#N/A</v>
          </cell>
          <cell r="Y147" t="e">
            <v>#DIV/0!</v>
          </cell>
          <cell r="Z147" t="e">
            <v>#N/A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 t="e">
            <v>#N/A</v>
          </cell>
          <cell r="X148" t="e">
            <v>#N/A</v>
          </cell>
          <cell r="Y148" t="e">
            <v>#DIV/0!</v>
          </cell>
          <cell r="Z148" t="e">
            <v>#N/A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 t="e">
            <v>#N/A</v>
          </cell>
          <cell r="X149" t="e">
            <v>#N/A</v>
          </cell>
          <cell r="Y149" t="e">
            <v>#DIV/0!</v>
          </cell>
          <cell r="Z149" t="e">
            <v>#N/A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 t="e">
            <v>#N/A</v>
          </cell>
          <cell r="X150" t="e">
            <v>#N/A</v>
          </cell>
          <cell r="Y150" t="e">
            <v>#DIV/0!</v>
          </cell>
          <cell r="Z150" t="e">
            <v>#N/A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 t="e">
            <v>#N/A</v>
          </cell>
          <cell r="X151" t="e">
            <v>#N/A</v>
          </cell>
          <cell r="Y151" t="e">
            <v>#DIV/0!</v>
          </cell>
          <cell r="Z151" t="e">
            <v>#N/A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 t="e">
            <v>#N/A</v>
          </cell>
          <cell r="X152" t="e">
            <v>#N/A</v>
          </cell>
          <cell r="Y152" t="e">
            <v>#DIV/0!</v>
          </cell>
          <cell r="Z152" t="e">
            <v>#N/A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 t="e">
            <v>#N/A</v>
          </cell>
          <cell r="X153" t="e">
            <v>#N/A</v>
          </cell>
          <cell r="Y153" t="e">
            <v>#DIV/0!</v>
          </cell>
          <cell r="Z153" t="e">
            <v>#N/A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 t="e">
            <v>#N/A</v>
          </cell>
          <cell r="X154" t="e">
            <v>#N/A</v>
          </cell>
          <cell r="Y154" t="e">
            <v>#DIV/0!</v>
          </cell>
          <cell r="Z154" t="e">
            <v>#N/A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 t="e">
            <v>#N/A</v>
          </cell>
          <cell r="X155" t="e">
            <v>#N/A</v>
          </cell>
          <cell r="Y155" t="e">
            <v>#DIV/0!</v>
          </cell>
          <cell r="Z155" t="e">
            <v>#N/A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 t="e">
            <v>#N/A</v>
          </cell>
          <cell r="X156" t="e">
            <v>#N/A</v>
          </cell>
          <cell r="Y156" t="e">
            <v>#DIV/0!</v>
          </cell>
          <cell r="Z156" t="e">
            <v>#N/A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 t="e">
            <v>#N/A</v>
          </cell>
          <cell r="X157" t="e">
            <v>#N/A</v>
          </cell>
          <cell r="Y157" t="e">
            <v>#DIV/0!</v>
          </cell>
          <cell r="Z157" t="e">
            <v>#N/A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 t="e">
            <v>#N/A</v>
          </cell>
          <cell r="X158" t="e">
            <v>#N/A</v>
          </cell>
          <cell r="Y158" t="e">
            <v>#DIV/0!</v>
          </cell>
          <cell r="Z158" t="e">
            <v>#N/A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 t="e">
            <v>#N/A</v>
          </cell>
          <cell r="X159" t="e">
            <v>#N/A</v>
          </cell>
          <cell r="Y159" t="e">
            <v>#DIV/0!</v>
          </cell>
          <cell r="Z159" t="e">
            <v>#N/A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 t="e">
            <v>#N/A</v>
          </cell>
          <cell r="X160" t="e">
            <v>#N/A</v>
          </cell>
          <cell r="Y160" t="e">
            <v>#DIV/0!</v>
          </cell>
          <cell r="Z160" t="e">
            <v>#N/A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 t="e">
            <v>#N/A</v>
          </cell>
          <cell r="X161" t="e">
            <v>#N/A</v>
          </cell>
          <cell r="Y161" t="e">
            <v>#DIV/0!</v>
          </cell>
          <cell r="Z161" t="e">
            <v>#N/A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 t="e">
            <v>#N/A</v>
          </cell>
          <cell r="X162" t="e">
            <v>#N/A</v>
          </cell>
          <cell r="Y162" t="e">
            <v>#DIV/0!</v>
          </cell>
          <cell r="Z162" t="e">
            <v>#N/A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 t="e">
            <v>#N/A</v>
          </cell>
          <cell r="X163" t="e">
            <v>#N/A</v>
          </cell>
          <cell r="Y163" t="e">
            <v>#DIV/0!</v>
          </cell>
          <cell r="Z163" t="e">
            <v>#N/A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 t="e">
            <v>#N/A</v>
          </cell>
          <cell r="X164" t="e">
            <v>#N/A</v>
          </cell>
          <cell r="Y164" t="e">
            <v>#DIV/0!</v>
          </cell>
          <cell r="Z164" t="e">
            <v>#N/A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 t="e">
            <v>#N/A</v>
          </cell>
          <cell r="X165" t="e">
            <v>#N/A</v>
          </cell>
          <cell r="Y165" t="e">
            <v>#DIV/0!</v>
          </cell>
          <cell r="Z165" t="e">
            <v>#N/A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 t="e">
            <v>#N/A</v>
          </cell>
          <cell r="X166" t="e">
            <v>#N/A</v>
          </cell>
          <cell r="Y166" t="e">
            <v>#DIV/0!</v>
          </cell>
          <cell r="Z166" t="e">
            <v>#N/A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 t="e">
            <v>#N/A</v>
          </cell>
          <cell r="X167" t="e">
            <v>#N/A</v>
          </cell>
          <cell r="Y167" t="e">
            <v>#DIV/0!</v>
          </cell>
          <cell r="Z167" t="e">
            <v>#N/A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 t="e">
            <v>#N/A</v>
          </cell>
          <cell r="X168" t="e">
            <v>#N/A</v>
          </cell>
          <cell r="Y168" t="e">
            <v>#DIV/0!</v>
          </cell>
          <cell r="Z168" t="e">
            <v>#N/A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 t="e">
            <v>#N/A</v>
          </cell>
          <cell r="X169" t="e">
            <v>#N/A</v>
          </cell>
          <cell r="Y169" t="e">
            <v>#DIV/0!</v>
          </cell>
          <cell r="Z169" t="e">
            <v>#N/A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 t="e">
            <v>#N/A</v>
          </cell>
          <cell r="X170" t="e">
            <v>#N/A</v>
          </cell>
          <cell r="Y170" t="e">
            <v>#DIV/0!</v>
          </cell>
          <cell r="Z170" t="e">
            <v>#N/A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 t="e">
            <v>#N/A</v>
          </cell>
          <cell r="X171" t="e">
            <v>#N/A</v>
          </cell>
          <cell r="Y171" t="e">
            <v>#DIV/0!</v>
          </cell>
          <cell r="Z171" t="e">
            <v>#N/A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 t="e">
            <v>#N/A</v>
          </cell>
          <cell r="X172" t="e">
            <v>#N/A</v>
          </cell>
          <cell r="Y172" t="e">
            <v>#DIV/0!</v>
          </cell>
          <cell r="Z172" t="e">
            <v>#N/A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 t="e">
            <v>#N/A</v>
          </cell>
          <cell r="X173" t="e">
            <v>#N/A</v>
          </cell>
          <cell r="Y173" t="e">
            <v>#DIV/0!</v>
          </cell>
          <cell r="Z173" t="e">
            <v>#N/A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 t="e">
            <v>#N/A</v>
          </cell>
          <cell r="X174" t="e">
            <v>#N/A</v>
          </cell>
          <cell r="Y174" t="e">
            <v>#DIV/0!</v>
          </cell>
          <cell r="Z174" t="e">
            <v>#N/A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 t="e">
            <v>#N/A</v>
          </cell>
          <cell r="X175" t="e">
            <v>#N/A</v>
          </cell>
          <cell r="Y175" t="e">
            <v>#DIV/0!</v>
          </cell>
          <cell r="Z175" t="e">
            <v>#N/A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 t="e">
            <v>#N/A</v>
          </cell>
          <cell r="X176" t="e">
            <v>#N/A</v>
          </cell>
          <cell r="Y176" t="e">
            <v>#DIV/0!</v>
          </cell>
          <cell r="Z176" t="e">
            <v>#N/A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 t="e">
            <v>#N/A</v>
          </cell>
          <cell r="X177" t="e">
            <v>#N/A</v>
          </cell>
          <cell r="Y177" t="e">
            <v>#DIV/0!</v>
          </cell>
          <cell r="Z177" t="e">
            <v>#N/A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 t="e">
            <v>#N/A</v>
          </cell>
          <cell r="X178" t="e">
            <v>#N/A</v>
          </cell>
          <cell r="Y178" t="e">
            <v>#DIV/0!</v>
          </cell>
          <cell r="Z178" t="e">
            <v>#N/A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 t="e">
            <v>#N/A</v>
          </cell>
          <cell r="X179" t="e">
            <v>#N/A</v>
          </cell>
          <cell r="Y179" t="e">
            <v>#DIV/0!</v>
          </cell>
          <cell r="Z179" t="e">
            <v>#N/A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 t="e">
            <v>#N/A</v>
          </cell>
          <cell r="X180" t="e">
            <v>#N/A</v>
          </cell>
          <cell r="Y180" t="e">
            <v>#DIV/0!</v>
          </cell>
          <cell r="Z180" t="e">
            <v>#N/A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 t="e">
            <v>#N/A</v>
          </cell>
          <cell r="X181" t="e">
            <v>#N/A</v>
          </cell>
          <cell r="Y181" t="e">
            <v>#DIV/0!</v>
          </cell>
          <cell r="Z181" t="e">
            <v>#N/A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 t="e">
            <v>#N/A</v>
          </cell>
          <cell r="X182" t="e">
            <v>#N/A</v>
          </cell>
          <cell r="Y182" t="e">
            <v>#DIV/0!</v>
          </cell>
          <cell r="Z182" t="e">
            <v>#N/A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 t="e">
            <v>#N/A</v>
          </cell>
          <cell r="X183" t="e">
            <v>#N/A</v>
          </cell>
          <cell r="Y183" t="e">
            <v>#DIV/0!</v>
          </cell>
          <cell r="Z183" t="e">
            <v>#N/A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 t="e">
            <v>#N/A</v>
          </cell>
          <cell r="X184" t="e">
            <v>#N/A</v>
          </cell>
          <cell r="Y184" t="e">
            <v>#DIV/0!</v>
          </cell>
          <cell r="Z184" t="e">
            <v>#N/A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 t="e">
            <v>#N/A</v>
          </cell>
          <cell r="X185" t="e">
            <v>#N/A</v>
          </cell>
          <cell r="Y185" t="e">
            <v>#DIV/0!</v>
          </cell>
          <cell r="Z185" t="e">
            <v>#N/A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 t="e">
            <v>#N/A</v>
          </cell>
          <cell r="X186" t="e">
            <v>#N/A</v>
          </cell>
          <cell r="Y186" t="e">
            <v>#DIV/0!</v>
          </cell>
          <cell r="Z186" t="e">
            <v>#N/A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 t="e">
            <v>#N/A</v>
          </cell>
          <cell r="X187" t="e">
            <v>#N/A</v>
          </cell>
          <cell r="Y187" t="e">
            <v>#DIV/0!</v>
          </cell>
          <cell r="Z187" t="e">
            <v>#N/A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 t="e">
            <v>#N/A</v>
          </cell>
          <cell r="X188" t="e">
            <v>#N/A</v>
          </cell>
          <cell r="Y188" t="e">
            <v>#DIV/0!</v>
          </cell>
          <cell r="Z188" t="e">
            <v>#N/A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 t="e">
            <v>#N/A</v>
          </cell>
          <cell r="X189" t="e">
            <v>#N/A</v>
          </cell>
          <cell r="Y189" t="e">
            <v>#DIV/0!</v>
          </cell>
          <cell r="Z189" t="e">
            <v>#N/A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 t="e">
            <v>#N/A</v>
          </cell>
          <cell r="X190" t="e">
            <v>#N/A</v>
          </cell>
          <cell r="Y190" t="e">
            <v>#DIV/0!</v>
          </cell>
          <cell r="Z190" t="e">
            <v>#N/A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 t="e">
            <v>#N/A</v>
          </cell>
          <cell r="X191" t="e">
            <v>#N/A</v>
          </cell>
          <cell r="Y191" t="e">
            <v>#DIV/0!</v>
          </cell>
          <cell r="Z191" t="e">
            <v>#N/A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 t="e">
            <v>#N/A</v>
          </cell>
          <cell r="X192" t="e">
            <v>#N/A</v>
          </cell>
          <cell r="Y192" t="e">
            <v>#DIV/0!</v>
          </cell>
          <cell r="Z192" t="e">
            <v>#N/A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 t="e">
            <v>#N/A</v>
          </cell>
          <cell r="X193" t="e">
            <v>#N/A</v>
          </cell>
          <cell r="Y193" t="e">
            <v>#DIV/0!</v>
          </cell>
          <cell r="Z193" t="e">
            <v>#N/A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 t="e">
            <v>#N/A</v>
          </cell>
          <cell r="X194" t="e">
            <v>#N/A</v>
          </cell>
          <cell r="Y194" t="e">
            <v>#DIV/0!</v>
          </cell>
          <cell r="Z194" t="e">
            <v>#N/A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 t="e">
            <v>#N/A</v>
          </cell>
          <cell r="X195" t="e">
            <v>#N/A</v>
          </cell>
          <cell r="Y195" t="e">
            <v>#DIV/0!</v>
          </cell>
          <cell r="Z195" t="e">
            <v>#N/A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 t="e">
            <v>#N/A</v>
          </cell>
          <cell r="X196" t="e">
            <v>#N/A</v>
          </cell>
          <cell r="Y196" t="e">
            <v>#DIV/0!</v>
          </cell>
          <cell r="Z196" t="e">
            <v>#N/A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 t="e">
            <v>#N/A</v>
          </cell>
          <cell r="X197" t="e">
            <v>#N/A</v>
          </cell>
          <cell r="Y197" t="e">
            <v>#DIV/0!</v>
          </cell>
          <cell r="Z197" t="e">
            <v>#N/A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 t="e">
            <v>#N/A</v>
          </cell>
          <cell r="X198" t="e">
            <v>#N/A</v>
          </cell>
          <cell r="Y198" t="e">
            <v>#DIV/0!</v>
          </cell>
          <cell r="Z198" t="e">
            <v>#N/A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 t="e">
            <v>#N/A</v>
          </cell>
          <cell r="X199" t="e">
            <v>#N/A</v>
          </cell>
          <cell r="Y199" t="e">
            <v>#DIV/0!</v>
          </cell>
          <cell r="Z199" t="e">
            <v>#N/A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 t="e">
            <v>#N/A</v>
          </cell>
          <cell r="X200" t="e">
            <v>#N/A</v>
          </cell>
          <cell r="Y200" t="e">
            <v>#DIV/0!</v>
          </cell>
          <cell r="Z200" t="e">
            <v>#N/A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 t="e">
            <v>#N/A</v>
          </cell>
          <cell r="X201" t="e">
            <v>#N/A</v>
          </cell>
          <cell r="Y201" t="e">
            <v>#DIV/0!</v>
          </cell>
          <cell r="Z201" t="e">
            <v>#N/A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 t="e">
            <v>#N/A</v>
          </cell>
          <cell r="X202" t="e">
            <v>#N/A</v>
          </cell>
          <cell r="Y202" t="e">
            <v>#DIV/0!</v>
          </cell>
          <cell r="Z202" t="e">
            <v>#N/A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 t="e">
            <v>#N/A</v>
          </cell>
          <cell r="X203" t="e">
            <v>#N/A</v>
          </cell>
          <cell r="Y203" t="e">
            <v>#DIV/0!</v>
          </cell>
          <cell r="Z203" t="e">
            <v>#N/A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 t="e">
            <v>#N/A</v>
          </cell>
          <cell r="X204" t="e">
            <v>#N/A</v>
          </cell>
          <cell r="Y204" t="e">
            <v>#DIV/0!</v>
          </cell>
          <cell r="Z204" t="e">
            <v>#N/A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 t="e">
            <v>#N/A</v>
          </cell>
          <cell r="X205" t="e">
            <v>#N/A</v>
          </cell>
          <cell r="Y205" t="e">
            <v>#DIV/0!</v>
          </cell>
          <cell r="Z205" t="e">
            <v>#N/A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 t="e">
            <v>#N/A</v>
          </cell>
          <cell r="X206" t="e">
            <v>#N/A</v>
          </cell>
          <cell r="Y206" t="e">
            <v>#DIV/0!</v>
          </cell>
          <cell r="Z206" t="e">
            <v>#N/A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 t="e">
            <v>#N/A</v>
          </cell>
          <cell r="X207" t="e">
            <v>#N/A</v>
          </cell>
          <cell r="Y207" t="e">
            <v>#DIV/0!</v>
          </cell>
          <cell r="Z207" t="e">
            <v>#N/A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 t="e">
            <v>#N/A</v>
          </cell>
          <cell r="X208" t="e">
            <v>#N/A</v>
          </cell>
          <cell r="Y208" t="e">
            <v>#DIV/0!</v>
          </cell>
          <cell r="Z208" t="e">
            <v>#N/A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 t="e">
            <v>#N/A</v>
          </cell>
          <cell r="X209" t="e">
            <v>#N/A</v>
          </cell>
          <cell r="Y209" t="e">
            <v>#DIV/0!</v>
          </cell>
          <cell r="Z209" t="e">
            <v>#N/A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 t="e">
            <v>#N/A</v>
          </cell>
          <cell r="X210" t="e">
            <v>#N/A</v>
          </cell>
          <cell r="Y210" t="e">
            <v>#DIV/0!</v>
          </cell>
          <cell r="Z210" t="e">
            <v>#N/A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 t="e">
            <v>#N/A</v>
          </cell>
          <cell r="X211" t="e">
            <v>#N/A</v>
          </cell>
          <cell r="Y211" t="e">
            <v>#DIV/0!</v>
          </cell>
          <cell r="Z211" t="e">
            <v>#N/A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 t="e">
            <v>#N/A</v>
          </cell>
          <cell r="X212" t="e">
            <v>#N/A</v>
          </cell>
          <cell r="Y212" t="e">
            <v>#DIV/0!</v>
          </cell>
          <cell r="Z212" t="e">
            <v>#N/A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 t="e">
            <v>#N/A</v>
          </cell>
          <cell r="X213" t="e">
            <v>#N/A</v>
          </cell>
          <cell r="Y213" t="e">
            <v>#DIV/0!</v>
          </cell>
          <cell r="Z213" t="e">
            <v>#N/A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 t="e">
            <v>#N/A</v>
          </cell>
          <cell r="X214" t="e">
            <v>#N/A</v>
          </cell>
          <cell r="Y214" t="e">
            <v>#DIV/0!</v>
          </cell>
          <cell r="Z214" t="e">
            <v>#N/A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 t="e">
            <v>#N/A</v>
          </cell>
          <cell r="X215" t="e">
            <v>#N/A</v>
          </cell>
          <cell r="Y215" t="e">
            <v>#DIV/0!</v>
          </cell>
          <cell r="Z215" t="e">
            <v>#N/A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 t="e">
            <v>#N/A</v>
          </cell>
          <cell r="X216" t="e">
            <v>#N/A</v>
          </cell>
          <cell r="Y216" t="e">
            <v>#DIV/0!</v>
          </cell>
          <cell r="Z216" t="e">
            <v>#N/A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 t="e">
            <v>#N/A</v>
          </cell>
          <cell r="X217" t="e">
            <v>#N/A</v>
          </cell>
          <cell r="Y217" t="e">
            <v>#DIV/0!</v>
          </cell>
          <cell r="Z217" t="e">
            <v>#N/A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 t="e">
            <v>#N/A</v>
          </cell>
          <cell r="X218" t="e">
            <v>#N/A</v>
          </cell>
          <cell r="Y218" t="e">
            <v>#DIV/0!</v>
          </cell>
          <cell r="Z218" t="e">
            <v>#N/A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 t="e">
            <v>#N/A</v>
          </cell>
          <cell r="X219" t="e">
            <v>#N/A</v>
          </cell>
          <cell r="Y219" t="e">
            <v>#DIV/0!</v>
          </cell>
          <cell r="Z219" t="e">
            <v>#N/A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 t="e">
            <v>#N/A</v>
          </cell>
          <cell r="X220" t="e">
            <v>#N/A</v>
          </cell>
          <cell r="Y220" t="e">
            <v>#DIV/0!</v>
          </cell>
          <cell r="Z220" t="e">
            <v>#N/A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 t="e">
            <v>#N/A</v>
          </cell>
          <cell r="X221" t="e">
            <v>#N/A</v>
          </cell>
          <cell r="Y221" t="e">
            <v>#DIV/0!</v>
          </cell>
          <cell r="Z221" t="e">
            <v>#N/A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 t="e">
            <v>#N/A</v>
          </cell>
          <cell r="X222" t="e">
            <v>#N/A</v>
          </cell>
          <cell r="Y222" t="e">
            <v>#DIV/0!</v>
          </cell>
          <cell r="Z222" t="e">
            <v>#N/A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 t="e">
            <v>#N/A</v>
          </cell>
          <cell r="X223" t="e">
            <v>#N/A</v>
          </cell>
          <cell r="Y223" t="e">
            <v>#DIV/0!</v>
          </cell>
          <cell r="Z223" t="e">
            <v>#N/A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 t="e">
            <v>#N/A</v>
          </cell>
          <cell r="X224" t="e">
            <v>#N/A</v>
          </cell>
          <cell r="Y224" t="e">
            <v>#DIV/0!</v>
          </cell>
          <cell r="Z224" t="e">
            <v>#N/A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 t="e">
            <v>#N/A</v>
          </cell>
          <cell r="X225" t="e">
            <v>#N/A</v>
          </cell>
          <cell r="Y225" t="e">
            <v>#DIV/0!</v>
          </cell>
          <cell r="Z225" t="e">
            <v>#N/A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 t="e">
            <v>#N/A</v>
          </cell>
          <cell r="X226" t="e">
            <v>#N/A</v>
          </cell>
          <cell r="Y226" t="e">
            <v>#DIV/0!</v>
          </cell>
          <cell r="Z226" t="e">
            <v>#N/A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 t="e">
            <v>#N/A</v>
          </cell>
          <cell r="X227" t="e">
            <v>#N/A</v>
          </cell>
          <cell r="Y227" t="e">
            <v>#DIV/0!</v>
          </cell>
          <cell r="Z227" t="e">
            <v>#N/A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 t="e">
            <v>#N/A</v>
          </cell>
          <cell r="X228" t="e">
            <v>#N/A</v>
          </cell>
          <cell r="Y228" t="e">
            <v>#DIV/0!</v>
          </cell>
          <cell r="Z228" t="e">
            <v>#N/A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 t="e">
            <v>#N/A</v>
          </cell>
          <cell r="X229" t="e">
            <v>#N/A</v>
          </cell>
          <cell r="Y229" t="e">
            <v>#DIV/0!</v>
          </cell>
          <cell r="Z229" t="e">
            <v>#N/A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 t="e">
            <v>#N/A</v>
          </cell>
          <cell r="X230" t="e">
            <v>#N/A</v>
          </cell>
          <cell r="Y230" t="e">
            <v>#DIV/0!</v>
          </cell>
          <cell r="Z230" t="e">
            <v>#N/A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 t="e">
            <v>#N/A</v>
          </cell>
          <cell r="X231" t="e">
            <v>#N/A</v>
          </cell>
          <cell r="Y231" t="e">
            <v>#DIV/0!</v>
          </cell>
          <cell r="Z231" t="e">
            <v>#N/A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 t="e">
            <v>#N/A</v>
          </cell>
          <cell r="X232" t="e">
            <v>#N/A</v>
          </cell>
          <cell r="Y232" t="e">
            <v>#DIV/0!</v>
          </cell>
          <cell r="Z232" t="e">
            <v>#N/A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 t="e">
            <v>#N/A</v>
          </cell>
          <cell r="X233" t="e">
            <v>#N/A</v>
          </cell>
          <cell r="Y233" t="e">
            <v>#DIV/0!</v>
          </cell>
          <cell r="Z233" t="e">
            <v>#N/A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 t="e">
            <v>#N/A</v>
          </cell>
          <cell r="X234" t="e">
            <v>#N/A</v>
          </cell>
          <cell r="Y234" t="e">
            <v>#DIV/0!</v>
          </cell>
          <cell r="Z234" t="e">
            <v>#N/A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 t="e">
            <v>#N/A</v>
          </cell>
          <cell r="X235" t="e">
            <v>#N/A</v>
          </cell>
          <cell r="Y235" t="e">
            <v>#DIV/0!</v>
          </cell>
          <cell r="Z235" t="e">
            <v>#N/A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 t="e">
            <v>#N/A</v>
          </cell>
          <cell r="X236" t="e">
            <v>#N/A</v>
          </cell>
          <cell r="Y236" t="e">
            <v>#DIV/0!</v>
          </cell>
          <cell r="Z236" t="e">
            <v>#N/A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 t="e">
            <v>#N/A</v>
          </cell>
          <cell r="X237" t="e">
            <v>#N/A</v>
          </cell>
          <cell r="Y237" t="e">
            <v>#DIV/0!</v>
          </cell>
          <cell r="Z237" t="e">
            <v>#N/A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 t="e">
            <v>#N/A</v>
          </cell>
          <cell r="X238" t="e">
            <v>#N/A</v>
          </cell>
          <cell r="Y238" t="e">
            <v>#DIV/0!</v>
          </cell>
          <cell r="Z238" t="e">
            <v>#N/A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 t="e">
            <v>#N/A</v>
          </cell>
          <cell r="X239" t="e">
            <v>#N/A</v>
          </cell>
          <cell r="Y239" t="e">
            <v>#DIV/0!</v>
          </cell>
          <cell r="Z239" t="e">
            <v>#N/A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 t="e">
            <v>#N/A</v>
          </cell>
          <cell r="X240" t="e">
            <v>#N/A</v>
          </cell>
          <cell r="Y240" t="e">
            <v>#DIV/0!</v>
          </cell>
          <cell r="Z240" t="e">
            <v>#N/A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 t="e">
            <v>#N/A</v>
          </cell>
          <cell r="X241" t="e">
            <v>#N/A</v>
          </cell>
          <cell r="Y241" t="e">
            <v>#DIV/0!</v>
          </cell>
          <cell r="Z241" t="e">
            <v>#N/A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 t="e">
            <v>#N/A</v>
          </cell>
          <cell r="X242" t="e">
            <v>#N/A</v>
          </cell>
          <cell r="Y242" t="e">
            <v>#DIV/0!</v>
          </cell>
          <cell r="Z242" t="e">
            <v>#N/A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 t="e">
            <v>#N/A</v>
          </cell>
          <cell r="X243" t="e">
            <v>#N/A</v>
          </cell>
          <cell r="Y243" t="e">
            <v>#DIV/0!</v>
          </cell>
          <cell r="Z243" t="e">
            <v>#N/A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 t="e">
            <v>#N/A</v>
          </cell>
          <cell r="X244" t="e">
            <v>#N/A</v>
          </cell>
          <cell r="Y244" t="e">
            <v>#DIV/0!</v>
          </cell>
          <cell r="Z244" t="e">
            <v>#N/A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 t="e">
            <v>#N/A</v>
          </cell>
          <cell r="X245" t="e">
            <v>#N/A</v>
          </cell>
          <cell r="Y245" t="e">
            <v>#DIV/0!</v>
          </cell>
          <cell r="Z245" t="e">
            <v>#N/A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 t="e">
            <v>#N/A</v>
          </cell>
          <cell r="X246" t="e">
            <v>#N/A</v>
          </cell>
          <cell r="Y246" t="e">
            <v>#DIV/0!</v>
          </cell>
          <cell r="Z246" t="e">
            <v>#N/A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 t="e">
            <v>#N/A</v>
          </cell>
          <cell r="X247" t="e">
            <v>#N/A</v>
          </cell>
          <cell r="Y247" t="e">
            <v>#DIV/0!</v>
          </cell>
          <cell r="Z247" t="e">
            <v>#N/A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 t="e">
            <v>#N/A</v>
          </cell>
          <cell r="X248" t="e">
            <v>#N/A</v>
          </cell>
          <cell r="Y248" t="e">
            <v>#DIV/0!</v>
          </cell>
          <cell r="Z248" t="e">
            <v>#N/A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 t="e">
            <v>#N/A</v>
          </cell>
          <cell r="X249" t="e">
            <v>#N/A</v>
          </cell>
          <cell r="Y249" t="e">
            <v>#DIV/0!</v>
          </cell>
          <cell r="Z249" t="e">
            <v>#N/A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 t="e">
            <v>#N/A</v>
          </cell>
          <cell r="X250" t="e">
            <v>#N/A</v>
          </cell>
          <cell r="Y250" t="e">
            <v>#DIV/0!</v>
          </cell>
          <cell r="Z250" t="e">
            <v>#N/A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 t="e">
            <v>#N/A</v>
          </cell>
          <cell r="X251" t="e">
            <v>#N/A</v>
          </cell>
          <cell r="Y251" t="e">
            <v>#DIV/0!</v>
          </cell>
          <cell r="Z251" t="e">
            <v>#N/A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 t="e">
            <v>#N/A</v>
          </cell>
          <cell r="X252" t="e">
            <v>#N/A</v>
          </cell>
          <cell r="Y252" t="e">
            <v>#DIV/0!</v>
          </cell>
          <cell r="Z252" t="e">
            <v>#N/A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 t="e">
            <v>#N/A</v>
          </cell>
          <cell r="X253" t="e">
            <v>#N/A</v>
          </cell>
          <cell r="Y253" t="e">
            <v>#DIV/0!</v>
          </cell>
          <cell r="Z253" t="e">
            <v>#N/A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 t="e">
            <v>#N/A</v>
          </cell>
          <cell r="X254" t="e">
            <v>#N/A</v>
          </cell>
          <cell r="Y254" t="e">
            <v>#DIV/0!</v>
          </cell>
          <cell r="Z254" t="e">
            <v>#N/A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 t="e">
            <v>#N/A</v>
          </cell>
          <cell r="X255" t="e">
            <v>#N/A</v>
          </cell>
          <cell r="Y255" t="e">
            <v>#DIV/0!</v>
          </cell>
          <cell r="Z255" t="e">
            <v>#N/A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 t="e">
            <v>#N/A</v>
          </cell>
          <cell r="X256" t="e">
            <v>#N/A</v>
          </cell>
          <cell r="Y256" t="e">
            <v>#DIV/0!</v>
          </cell>
          <cell r="Z256" t="e">
            <v>#N/A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 t="e">
            <v>#N/A</v>
          </cell>
          <cell r="X257" t="e">
            <v>#N/A</v>
          </cell>
          <cell r="Y257" t="e">
            <v>#DIV/0!</v>
          </cell>
          <cell r="Z257" t="e">
            <v>#N/A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 t="e">
            <v>#N/A</v>
          </cell>
          <cell r="X258" t="e">
            <v>#N/A</v>
          </cell>
          <cell r="Y258" t="e">
            <v>#DIV/0!</v>
          </cell>
          <cell r="Z258" t="e">
            <v>#N/A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 t="e">
            <v>#N/A</v>
          </cell>
          <cell r="X259" t="e">
            <v>#N/A</v>
          </cell>
          <cell r="Y259" t="e">
            <v>#DIV/0!</v>
          </cell>
          <cell r="Z259" t="e">
            <v>#N/A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 t="e">
            <v>#N/A</v>
          </cell>
          <cell r="X260" t="e">
            <v>#N/A</v>
          </cell>
          <cell r="Y260" t="e">
            <v>#DIV/0!</v>
          </cell>
          <cell r="Z260" t="e">
            <v>#N/A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 t="e">
            <v>#N/A</v>
          </cell>
          <cell r="X261" t="e">
            <v>#N/A</v>
          </cell>
          <cell r="Y261" t="e">
            <v>#DIV/0!</v>
          </cell>
          <cell r="Z261" t="e">
            <v>#N/A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 t="e">
            <v>#N/A</v>
          </cell>
          <cell r="X262" t="e">
            <v>#N/A</v>
          </cell>
          <cell r="Y262" t="e">
            <v>#DIV/0!</v>
          </cell>
          <cell r="Z262" t="e">
            <v>#N/A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 t="e">
            <v>#N/A</v>
          </cell>
          <cell r="X263" t="e">
            <v>#N/A</v>
          </cell>
          <cell r="Y263" t="e">
            <v>#DIV/0!</v>
          </cell>
          <cell r="Z263" t="e">
            <v>#N/A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 t="e">
            <v>#N/A</v>
          </cell>
          <cell r="X264" t="e">
            <v>#N/A</v>
          </cell>
          <cell r="Y264" t="e">
            <v>#DIV/0!</v>
          </cell>
          <cell r="Z264" t="e">
            <v>#N/A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 t="e">
            <v>#N/A</v>
          </cell>
          <cell r="X265" t="e">
            <v>#N/A</v>
          </cell>
          <cell r="Y265" t="e">
            <v>#DIV/0!</v>
          </cell>
          <cell r="Z265" t="e">
            <v>#N/A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 t="e">
            <v>#N/A</v>
          </cell>
          <cell r="X266" t="e">
            <v>#N/A</v>
          </cell>
          <cell r="Y266" t="e">
            <v>#DIV/0!</v>
          </cell>
          <cell r="Z266" t="e">
            <v>#N/A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 t="e">
            <v>#N/A</v>
          </cell>
          <cell r="X267" t="e">
            <v>#N/A</v>
          </cell>
          <cell r="Y267" t="e">
            <v>#DIV/0!</v>
          </cell>
          <cell r="Z267" t="e">
            <v>#N/A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 t="e">
            <v>#N/A</v>
          </cell>
          <cell r="X268" t="e">
            <v>#N/A</v>
          </cell>
          <cell r="Y268" t="e">
            <v>#DIV/0!</v>
          </cell>
          <cell r="Z268" t="e">
            <v>#N/A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 t="e">
            <v>#N/A</v>
          </cell>
          <cell r="X269" t="e">
            <v>#N/A</v>
          </cell>
          <cell r="Y269" t="e">
            <v>#DIV/0!</v>
          </cell>
          <cell r="Z269" t="e">
            <v>#N/A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 t="e">
            <v>#N/A</v>
          </cell>
          <cell r="X270" t="e">
            <v>#N/A</v>
          </cell>
          <cell r="Y270" t="e">
            <v>#DIV/0!</v>
          </cell>
          <cell r="Z270" t="e">
            <v>#N/A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 t="e">
            <v>#N/A</v>
          </cell>
          <cell r="X271" t="e">
            <v>#N/A</v>
          </cell>
          <cell r="Y271" t="e">
            <v>#DIV/0!</v>
          </cell>
          <cell r="Z271" t="e">
            <v>#N/A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 t="e">
            <v>#N/A</v>
          </cell>
          <cell r="X272" t="e">
            <v>#N/A</v>
          </cell>
          <cell r="Y272" t="e">
            <v>#DIV/0!</v>
          </cell>
          <cell r="Z272" t="e">
            <v>#N/A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 t="e">
            <v>#N/A</v>
          </cell>
          <cell r="X273" t="e">
            <v>#N/A</v>
          </cell>
          <cell r="Y273" t="e">
            <v>#DIV/0!</v>
          </cell>
          <cell r="Z273" t="e">
            <v>#N/A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 t="e">
            <v>#N/A</v>
          </cell>
          <cell r="X274" t="e">
            <v>#N/A</v>
          </cell>
          <cell r="Y274" t="e">
            <v>#DIV/0!</v>
          </cell>
          <cell r="Z274" t="e">
            <v>#N/A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 t="e">
            <v>#N/A</v>
          </cell>
          <cell r="X275" t="e">
            <v>#N/A</v>
          </cell>
          <cell r="Y275" t="e">
            <v>#DIV/0!</v>
          </cell>
          <cell r="Z275" t="e">
            <v>#N/A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 t="e">
            <v>#N/A</v>
          </cell>
          <cell r="X276" t="e">
            <v>#N/A</v>
          </cell>
          <cell r="Y276" t="e">
            <v>#DIV/0!</v>
          </cell>
          <cell r="Z276" t="e">
            <v>#N/A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 t="e">
            <v>#N/A</v>
          </cell>
          <cell r="X277" t="e">
            <v>#N/A</v>
          </cell>
          <cell r="Y277" t="e">
            <v>#DIV/0!</v>
          </cell>
          <cell r="Z277" t="e">
            <v>#N/A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 t="e">
            <v>#N/A</v>
          </cell>
          <cell r="X278" t="e">
            <v>#N/A</v>
          </cell>
          <cell r="Y278" t="e">
            <v>#DIV/0!</v>
          </cell>
          <cell r="Z278" t="e">
            <v>#N/A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 t="e">
            <v>#N/A</v>
          </cell>
          <cell r="X279" t="e">
            <v>#N/A</v>
          </cell>
          <cell r="Y279" t="e">
            <v>#DIV/0!</v>
          </cell>
          <cell r="Z279" t="e">
            <v>#N/A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 t="e">
            <v>#N/A</v>
          </cell>
          <cell r="X280" t="e">
            <v>#N/A</v>
          </cell>
          <cell r="Y280" t="e">
            <v>#DIV/0!</v>
          </cell>
          <cell r="Z280" t="e">
            <v>#N/A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 t="e">
            <v>#N/A</v>
          </cell>
          <cell r="X281" t="e">
            <v>#N/A</v>
          </cell>
          <cell r="Y281" t="e">
            <v>#DIV/0!</v>
          </cell>
          <cell r="Z281" t="e">
            <v>#N/A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 t="e">
            <v>#N/A</v>
          </cell>
          <cell r="X282" t="e">
            <v>#N/A</v>
          </cell>
          <cell r="Y282" t="e">
            <v>#DIV/0!</v>
          </cell>
          <cell r="Z282" t="e">
            <v>#N/A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 t="e">
            <v>#N/A</v>
          </cell>
          <cell r="X283" t="e">
            <v>#N/A</v>
          </cell>
          <cell r="Y283" t="e">
            <v>#DIV/0!</v>
          </cell>
          <cell r="Z283" t="e">
            <v>#N/A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 t="e">
            <v>#N/A</v>
          </cell>
          <cell r="X284" t="e">
            <v>#N/A</v>
          </cell>
          <cell r="Y284" t="e">
            <v>#DIV/0!</v>
          </cell>
          <cell r="Z284" t="e">
            <v>#N/A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 t="e">
            <v>#N/A</v>
          </cell>
          <cell r="X285" t="e">
            <v>#N/A</v>
          </cell>
          <cell r="Y285" t="e">
            <v>#DIV/0!</v>
          </cell>
          <cell r="Z285" t="e">
            <v>#N/A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 t="e">
            <v>#N/A</v>
          </cell>
          <cell r="X286" t="e">
            <v>#N/A</v>
          </cell>
          <cell r="Y286" t="e">
            <v>#DIV/0!</v>
          </cell>
          <cell r="Z286" t="e">
            <v>#N/A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 t="e">
            <v>#N/A</v>
          </cell>
          <cell r="X287" t="e">
            <v>#N/A</v>
          </cell>
          <cell r="Y287" t="e">
            <v>#DIV/0!</v>
          </cell>
          <cell r="Z287" t="e">
            <v>#N/A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 t="e">
            <v>#N/A</v>
          </cell>
          <cell r="X288" t="e">
            <v>#N/A</v>
          </cell>
          <cell r="Y288" t="e">
            <v>#DIV/0!</v>
          </cell>
          <cell r="Z288" t="e">
            <v>#N/A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 t="e">
            <v>#N/A</v>
          </cell>
          <cell r="X289" t="e">
            <v>#N/A</v>
          </cell>
          <cell r="Y289" t="e">
            <v>#DIV/0!</v>
          </cell>
          <cell r="Z289" t="e">
            <v>#N/A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 t="e">
            <v>#N/A</v>
          </cell>
          <cell r="X290" t="e">
            <v>#N/A</v>
          </cell>
          <cell r="Y290" t="e">
            <v>#DIV/0!</v>
          </cell>
          <cell r="Z290" t="e">
            <v>#N/A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 t="e">
            <v>#N/A</v>
          </cell>
          <cell r="X291" t="e">
            <v>#N/A</v>
          </cell>
          <cell r="Y291" t="e">
            <v>#DIV/0!</v>
          </cell>
          <cell r="Z291" t="e">
            <v>#N/A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 t="e">
            <v>#N/A</v>
          </cell>
          <cell r="X292" t="e">
            <v>#N/A</v>
          </cell>
          <cell r="Y292" t="e">
            <v>#DIV/0!</v>
          </cell>
          <cell r="Z292" t="e">
            <v>#N/A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 t="e">
            <v>#N/A</v>
          </cell>
          <cell r="X293" t="e">
            <v>#N/A</v>
          </cell>
          <cell r="Y293" t="e">
            <v>#DIV/0!</v>
          </cell>
          <cell r="Z293" t="e">
            <v>#N/A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 t="e">
            <v>#N/A</v>
          </cell>
          <cell r="X294" t="e">
            <v>#N/A</v>
          </cell>
          <cell r="Y294" t="e">
            <v>#DIV/0!</v>
          </cell>
          <cell r="Z294" t="e">
            <v>#N/A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 t="e">
            <v>#N/A</v>
          </cell>
          <cell r="X295" t="e">
            <v>#N/A</v>
          </cell>
          <cell r="Y295" t="e">
            <v>#DIV/0!</v>
          </cell>
          <cell r="Z295" t="e">
            <v>#N/A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 t="e">
            <v>#N/A</v>
          </cell>
          <cell r="X296" t="e">
            <v>#N/A</v>
          </cell>
          <cell r="Y296" t="e">
            <v>#DIV/0!</v>
          </cell>
          <cell r="Z296" t="e">
            <v>#N/A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 t="e">
            <v>#N/A</v>
          </cell>
          <cell r="X297" t="e">
            <v>#N/A</v>
          </cell>
          <cell r="Y297" t="e">
            <v>#DIV/0!</v>
          </cell>
          <cell r="Z297" t="e">
            <v>#N/A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 t="e">
            <v>#N/A</v>
          </cell>
          <cell r="X298" t="e">
            <v>#N/A</v>
          </cell>
          <cell r="Y298" t="e">
            <v>#DIV/0!</v>
          </cell>
          <cell r="Z298" t="e">
            <v>#N/A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 t="e">
            <v>#N/A</v>
          </cell>
          <cell r="X299" t="e">
            <v>#N/A</v>
          </cell>
          <cell r="Y299" t="e">
            <v>#DIV/0!</v>
          </cell>
          <cell r="Z299" t="e">
            <v>#N/A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 t="e">
            <v>#N/A</v>
          </cell>
          <cell r="X300" t="e">
            <v>#N/A</v>
          </cell>
          <cell r="Y300" t="e">
            <v>#DIV/0!</v>
          </cell>
          <cell r="Z300" t="e">
            <v>#N/A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 t="e">
            <v>#N/A</v>
          </cell>
          <cell r="X301" t="e">
            <v>#N/A</v>
          </cell>
          <cell r="Y301" t="e">
            <v>#DIV/0!</v>
          </cell>
          <cell r="Z301" t="e">
            <v>#N/A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 t="e">
            <v>#N/A</v>
          </cell>
          <cell r="X302" t="e">
            <v>#N/A</v>
          </cell>
          <cell r="Y302" t="e">
            <v>#DIV/0!</v>
          </cell>
          <cell r="Z302" t="e">
            <v>#N/A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 t="e">
            <v>#N/A</v>
          </cell>
          <cell r="X303" t="e">
            <v>#N/A</v>
          </cell>
          <cell r="Y303" t="e">
            <v>#DIV/0!</v>
          </cell>
          <cell r="Z303" t="e">
            <v>#N/A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 t="e">
            <v>#N/A</v>
          </cell>
          <cell r="X304" t="e">
            <v>#N/A</v>
          </cell>
          <cell r="Y304" t="e">
            <v>#DIV/0!</v>
          </cell>
          <cell r="Z304" t="e">
            <v>#N/A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 t="e">
            <v>#N/A</v>
          </cell>
          <cell r="X305" t="e">
            <v>#N/A</v>
          </cell>
          <cell r="Y305" t="e">
            <v>#DIV/0!</v>
          </cell>
          <cell r="Z305" t="e">
            <v>#N/A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 t="e">
            <v>#N/A</v>
          </cell>
          <cell r="X306" t="e">
            <v>#N/A</v>
          </cell>
          <cell r="Y306" t="e">
            <v>#DIV/0!</v>
          </cell>
          <cell r="Z306" t="e">
            <v>#N/A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 t="e">
            <v>#N/A</v>
          </cell>
          <cell r="X307" t="e">
            <v>#N/A</v>
          </cell>
          <cell r="Y307" t="e">
            <v>#DIV/0!</v>
          </cell>
          <cell r="Z307" t="e">
            <v>#N/A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 t="e">
            <v>#N/A</v>
          </cell>
          <cell r="X308" t="e">
            <v>#N/A</v>
          </cell>
          <cell r="Y308" t="e">
            <v>#DIV/0!</v>
          </cell>
          <cell r="Z308" t="e">
            <v>#N/A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 t="e">
            <v>#N/A</v>
          </cell>
          <cell r="X309" t="e">
            <v>#N/A</v>
          </cell>
          <cell r="Y309" t="e">
            <v>#DIV/0!</v>
          </cell>
          <cell r="Z309" t="e">
            <v>#N/A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 t="e">
            <v>#N/A</v>
          </cell>
          <cell r="X310" t="e">
            <v>#N/A</v>
          </cell>
          <cell r="Y310" t="e">
            <v>#DIV/0!</v>
          </cell>
          <cell r="Z310" t="e">
            <v>#N/A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 t="e">
            <v>#N/A</v>
          </cell>
          <cell r="X311" t="e">
            <v>#N/A</v>
          </cell>
          <cell r="Y311" t="e">
            <v>#DIV/0!</v>
          </cell>
          <cell r="Z311" t="e">
            <v>#N/A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 t="e">
            <v>#N/A</v>
          </cell>
          <cell r="X312" t="e">
            <v>#N/A</v>
          </cell>
          <cell r="Y312" t="e">
            <v>#DIV/0!</v>
          </cell>
          <cell r="Z312" t="e">
            <v>#N/A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 t="e">
            <v>#N/A</v>
          </cell>
          <cell r="X313" t="e">
            <v>#N/A</v>
          </cell>
          <cell r="Y313" t="e">
            <v>#DIV/0!</v>
          </cell>
          <cell r="Z313" t="e">
            <v>#N/A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 t="e">
            <v>#N/A</v>
          </cell>
          <cell r="X314" t="e">
            <v>#N/A</v>
          </cell>
          <cell r="Y314" t="e">
            <v>#DIV/0!</v>
          </cell>
          <cell r="Z314" t="e">
            <v>#N/A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 t="e">
            <v>#N/A</v>
          </cell>
          <cell r="X315" t="e">
            <v>#N/A</v>
          </cell>
          <cell r="Y315" t="e">
            <v>#DIV/0!</v>
          </cell>
          <cell r="Z315" t="e">
            <v>#N/A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 t="e">
            <v>#N/A</v>
          </cell>
          <cell r="X316" t="e">
            <v>#N/A</v>
          </cell>
          <cell r="Y316" t="e">
            <v>#DIV/0!</v>
          </cell>
          <cell r="Z316" t="e">
            <v>#N/A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 t="e">
            <v>#N/A</v>
          </cell>
          <cell r="X317" t="e">
            <v>#N/A</v>
          </cell>
          <cell r="Y317" t="e">
            <v>#DIV/0!</v>
          </cell>
          <cell r="Z317" t="e">
            <v>#N/A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 t="e">
            <v>#N/A</v>
          </cell>
          <cell r="X318" t="e">
            <v>#N/A</v>
          </cell>
          <cell r="Y318" t="e">
            <v>#DIV/0!</v>
          </cell>
          <cell r="Z318" t="e">
            <v>#N/A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 t="e">
            <v>#N/A</v>
          </cell>
          <cell r="X319" t="e">
            <v>#N/A</v>
          </cell>
          <cell r="Y319" t="e">
            <v>#DIV/0!</v>
          </cell>
          <cell r="Z319" t="e">
            <v>#N/A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 t="e">
            <v>#N/A</v>
          </cell>
          <cell r="X320" t="e">
            <v>#N/A</v>
          </cell>
          <cell r="Y320" t="e">
            <v>#DIV/0!</v>
          </cell>
          <cell r="Z320" t="e">
            <v>#N/A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 t="e">
            <v>#N/A</v>
          </cell>
          <cell r="X321" t="e">
            <v>#N/A</v>
          </cell>
          <cell r="Y321" t="e">
            <v>#DIV/0!</v>
          </cell>
          <cell r="Z321" t="e">
            <v>#N/A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 t="e">
            <v>#N/A</v>
          </cell>
          <cell r="X322" t="e">
            <v>#N/A</v>
          </cell>
          <cell r="Y322" t="e">
            <v>#DIV/0!</v>
          </cell>
          <cell r="Z322" t="e">
            <v>#N/A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 t="e">
            <v>#N/A</v>
          </cell>
          <cell r="X323" t="e">
            <v>#N/A</v>
          </cell>
          <cell r="Y323" t="e">
            <v>#DIV/0!</v>
          </cell>
          <cell r="Z323" t="e">
            <v>#N/A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 t="e">
            <v>#N/A</v>
          </cell>
          <cell r="X324" t="e">
            <v>#N/A</v>
          </cell>
          <cell r="Y324" t="e">
            <v>#DIV/0!</v>
          </cell>
          <cell r="Z324" t="e">
            <v>#N/A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 t="e">
            <v>#N/A</v>
          </cell>
          <cell r="X325" t="e">
            <v>#N/A</v>
          </cell>
          <cell r="Y325" t="e">
            <v>#DIV/0!</v>
          </cell>
          <cell r="Z325" t="e">
            <v>#N/A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 t="e">
            <v>#N/A</v>
          </cell>
          <cell r="X326" t="e">
            <v>#N/A</v>
          </cell>
          <cell r="Y326" t="e">
            <v>#DIV/0!</v>
          </cell>
          <cell r="Z326" t="e">
            <v>#N/A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 t="e">
            <v>#N/A</v>
          </cell>
          <cell r="X327" t="e">
            <v>#N/A</v>
          </cell>
          <cell r="Y327" t="e">
            <v>#DIV/0!</v>
          </cell>
          <cell r="Z327" t="e">
            <v>#N/A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 t="e">
            <v>#N/A</v>
          </cell>
          <cell r="X328" t="e">
            <v>#N/A</v>
          </cell>
          <cell r="Y328" t="e">
            <v>#DIV/0!</v>
          </cell>
          <cell r="Z328" t="e">
            <v>#N/A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 t="e">
            <v>#N/A</v>
          </cell>
          <cell r="X329" t="e">
            <v>#N/A</v>
          </cell>
          <cell r="Y329" t="e">
            <v>#DIV/0!</v>
          </cell>
          <cell r="Z329" t="e">
            <v>#N/A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 t="e">
            <v>#N/A</v>
          </cell>
          <cell r="X330" t="e">
            <v>#N/A</v>
          </cell>
          <cell r="Y330" t="e">
            <v>#DIV/0!</v>
          </cell>
          <cell r="Z330" t="e">
            <v>#N/A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 t="e">
            <v>#N/A</v>
          </cell>
          <cell r="X331" t="e">
            <v>#N/A</v>
          </cell>
          <cell r="Y331" t="e">
            <v>#DIV/0!</v>
          </cell>
          <cell r="Z331" t="e">
            <v>#N/A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 t="e">
            <v>#N/A</v>
          </cell>
          <cell r="X332" t="e">
            <v>#N/A</v>
          </cell>
          <cell r="Y332" t="e">
            <v>#DIV/0!</v>
          </cell>
          <cell r="Z332" t="e">
            <v>#N/A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 t="e">
            <v>#N/A</v>
          </cell>
          <cell r="X333" t="e">
            <v>#N/A</v>
          </cell>
          <cell r="Y333" t="e">
            <v>#DIV/0!</v>
          </cell>
          <cell r="Z333" t="e">
            <v>#N/A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 t="e">
            <v>#N/A</v>
          </cell>
          <cell r="X334" t="e">
            <v>#N/A</v>
          </cell>
          <cell r="Y334" t="e">
            <v>#DIV/0!</v>
          </cell>
          <cell r="Z334" t="e">
            <v>#N/A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 t="e">
            <v>#N/A</v>
          </cell>
          <cell r="X335" t="e">
            <v>#N/A</v>
          </cell>
          <cell r="Y335" t="e">
            <v>#DIV/0!</v>
          </cell>
          <cell r="Z335" t="e">
            <v>#N/A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 t="e">
            <v>#N/A</v>
          </cell>
          <cell r="X336" t="e">
            <v>#N/A</v>
          </cell>
          <cell r="Y336" t="e">
            <v>#DIV/0!</v>
          </cell>
          <cell r="Z336" t="e">
            <v>#N/A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 t="e">
            <v>#N/A</v>
          </cell>
          <cell r="X337" t="e">
            <v>#N/A</v>
          </cell>
          <cell r="Y337" t="e">
            <v>#DIV/0!</v>
          </cell>
          <cell r="Z337" t="e">
            <v>#N/A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 t="e">
            <v>#N/A</v>
          </cell>
          <cell r="X338" t="e">
            <v>#N/A</v>
          </cell>
          <cell r="Y338" t="e">
            <v>#DIV/0!</v>
          </cell>
          <cell r="Z338" t="e">
            <v>#N/A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 t="e">
            <v>#N/A</v>
          </cell>
          <cell r="X339" t="e">
            <v>#N/A</v>
          </cell>
          <cell r="Y339" t="e">
            <v>#DIV/0!</v>
          </cell>
          <cell r="Z339" t="e">
            <v>#N/A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 t="e">
            <v>#N/A</v>
          </cell>
          <cell r="X340" t="e">
            <v>#N/A</v>
          </cell>
          <cell r="Y340" t="e">
            <v>#DIV/0!</v>
          </cell>
          <cell r="Z340" t="e">
            <v>#N/A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 t="e">
            <v>#N/A</v>
          </cell>
          <cell r="X341" t="e">
            <v>#N/A</v>
          </cell>
          <cell r="Y341" t="e">
            <v>#DIV/0!</v>
          </cell>
          <cell r="Z341" t="e">
            <v>#N/A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 t="e">
            <v>#N/A</v>
          </cell>
          <cell r="X342" t="e">
            <v>#N/A</v>
          </cell>
          <cell r="Y342" t="e">
            <v>#DIV/0!</v>
          </cell>
          <cell r="Z342" t="e">
            <v>#N/A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 t="e">
            <v>#N/A</v>
          </cell>
          <cell r="X343" t="e">
            <v>#N/A</v>
          </cell>
          <cell r="Y343" t="e">
            <v>#DIV/0!</v>
          </cell>
          <cell r="Z343" t="e">
            <v>#N/A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 t="e">
            <v>#N/A</v>
          </cell>
          <cell r="X344" t="e">
            <v>#N/A</v>
          </cell>
          <cell r="Y344" t="e">
            <v>#DIV/0!</v>
          </cell>
          <cell r="Z344" t="e">
            <v>#N/A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 t="e">
            <v>#N/A</v>
          </cell>
          <cell r="X345" t="e">
            <v>#N/A</v>
          </cell>
          <cell r="Y345" t="e">
            <v>#DIV/0!</v>
          </cell>
          <cell r="Z345" t="e">
            <v>#N/A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 t="e">
            <v>#N/A</v>
          </cell>
          <cell r="X346" t="e">
            <v>#N/A</v>
          </cell>
          <cell r="Y346" t="e">
            <v>#DIV/0!</v>
          </cell>
          <cell r="Z346" t="e">
            <v>#N/A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 t="e">
            <v>#N/A</v>
          </cell>
          <cell r="X347" t="e">
            <v>#N/A</v>
          </cell>
          <cell r="Y347" t="e">
            <v>#DIV/0!</v>
          </cell>
          <cell r="Z347" t="e">
            <v>#N/A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 t="e">
            <v>#N/A</v>
          </cell>
          <cell r="X348" t="e">
            <v>#N/A</v>
          </cell>
          <cell r="Y348" t="e">
            <v>#DIV/0!</v>
          </cell>
          <cell r="Z348" t="e">
            <v>#N/A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 t="e">
            <v>#N/A</v>
          </cell>
          <cell r="X349" t="e">
            <v>#N/A</v>
          </cell>
          <cell r="Y349" t="e">
            <v>#DIV/0!</v>
          </cell>
          <cell r="Z349" t="e">
            <v>#N/A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 t="e">
            <v>#N/A</v>
          </cell>
          <cell r="X350" t="e">
            <v>#N/A</v>
          </cell>
          <cell r="Y350" t="e">
            <v>#DIV/0!</v>
          </cell>
          <cell r="Z350" t="e">
            <v>#N/A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 t="e">
            <v>#N/A</v>
          </cell>
          <cell r="X351" t="e">
            <v>#N/A</v>
          </cell>
          <cell r="Y351" t="e">
            <v>#DIV/0!</v>
          </cell>
          <cell r="Z351" t="e">
            <v>#N/A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 t="e">
            <v>#N/A</v>
          </cell>
          <cell r="X352" t="e">
            <v>#N/A</v>
          </cell>
          <cell r="Y352" t="e">
            <v>#DIV/0!</v>
          </cell>
          <cell r="Z352" t="e">
            <v>#N/A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 t="e">
            <v>#N/A</v>
          </cell>
          <cell r="X353" t="e">
            <v>#N/A</v>
          </cell>
          <cell r="Y353" t="e">
            <v>#DIV/0!</v>
          </cell>
          <cell r="Z353" t="e">
            <v>#N/A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 t="e">
            <v>#N/A</v>
          </cell>
          <cell r="X354" t="e">
            <v>#N/A</v>
          </cell>
          <cell r="Y354" t="e">
            <v>#DIV/0!</v>
          </cell>
          <cell r="Z354" t="e">
            <v>#N/A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 t="e">
            <v>#N/A</v>
          </cell>
          <cell r="X355" t="e">
            <v>#N/A</v>
          </cell>
          <cell r="Y355" t="e">
            <v>#DIV/0!</v>
          </cell>
          <cell r="Z355" t="e">
            <v>#N/A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 t="e">
            <v>#N/A</v>
          </cell>
          <cell r="X356" t="e">
            <v>#N/A</v>
          </cell>
          <cell r="Y356" t="e">
            <v>#DIV/0!</v>
          </cell>
          <cell r="Z356" t="e">
            <v>#N/A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 t="e">
            <v>#N/A</v>
          </cell>
          <cell r="X357" t="e">
            <v>#N/A</v>
          </cell>
          <cell r="Y357" t="e">
            <v>#DIV/0!</v>
          </cell>
          <cell r="Z357" t="e">
            <v>#N/A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 t="e">
            <v>#N/A</v>
          </cell>
          <cell r="X358" t="e">
            <v>#N/A</v>
          </cell>
          <cell r="Y358" t="e">
            <v>#DIV/0!</v>
          </cell>
          <cell r="Z358" t="e">
            <v>#N/A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 t="e">
            <v>#N/A</v>
          </cell>
          <cell r="X359" t="e">
            <v>#N/A</v>
          </cell>
          <cell r="Y359" t="e">
            <v>#DIV/0!</v>
          </cell>
          <cell r="Z359" t="e">
            <v>#N/A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 t="e">
            <v>#N/A</v>
          </cell>
          <cell r="X360" t="e">
            <v>#N/A</v>
          </cell>
          <cell r="Y360" t="e">
            <v>#DIV/0!</v>
          </cell>
          <cell r="Z360" t="e">
            <v>#N/A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 t="e">
            <v>#N/A</v>
          </cell>
          <cell r="X361" t="e">
            <v>#N/A</v>
          </cell>
          <cell r="Y361" t="e">
            <v>#DIV/0!</v>
          </cell>
          <cell r="Z361" t="e">
            <v>#N/A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 t="e">
            <v>#N/A</v>
          </cell>
          <cell r="X362" t="e">
            <v>#N/A</v>
          </cell>
          <cell r="Y362" t="e">
            <v>#DIV/0!</v>
          </cell>
          <cell r="Z362" t="e">
            <v>#N/A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 t="e">
            <v>#N/A</v>
          </cell>
          <cell r="X363" t="e">
            <v>#N/A</v>
          </cell>
          <cell r="Y363" t="e">
            <v>#DIV/0!</v>
          </cell>
          <cell r="Z363" t="e">
            <v>#N/A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 t="e">
            <v>#N/A</v>
          </cell>
          <cell r="X364" t="e">
            <v>#N/A</v>
          </cell>
          <cell r="Y364" t="e">
            <v>#DIV/0!</v>
          </cell>
          <cell r="Z364" t="e">
            <v>#N/A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 t="e">
            <v>#N/A</v>
          </cell>
          <cell r="X365" t="e">
            <v>#N/A</v>
          </cell>
          <cell r="Y365" t="e">
            <v>#DIV/0!</v>
          </cell>
          <cell r="Z365" t="e">
            <v>#N/A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 t="e">
            <v>#N/A</v>
          </cell>
          <cell r="X366" t="e">
            <v>#N/A</v>
          </cell>
          <cell r="Y366" t="e">
            <v>#DIV/0!</v>
          </cell>
          <cell r="Z366" t="e">
            <v>#N/A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 t="e">
            <v>#N/A</v>
          </cell>
          <cell r="X367" t="e">
            <v>#N/A</v>
          </cell>
          <cell r="Y367" t="e">
            <v>#DIV/0!</v>
          </cell>
          <cell r="Z367" t="e">
            <v>#N/A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 t="e">
            <v>#N/A</v>
          </cell>
          <cell r="X368" t="e">
            <v>#N/A</v>
          </cell>
          <cell r="Y368" t="e">
            <v>#DIV/0!</v>
          </cell>
          <cell r="Z368" t="e">
            <v>#N/A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 t="e">
            <v>#N/A</v>
          </cell>
          <cell r="X369" t="e">
            <v>#N/A</v>
          </cell>
          <cell r="Y369" t="e">
            <v>#DIV/0!</v>
          </cell>
          <cell r="Z369" t="e">
            <v>#N/A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 t="e">
            <v>#N/A</v>
          </cell>
          <cell r="X370" t="e">
            <v>#N/A</v>
          </cell>
          <cell r="Y370" t="e">
            <v>#DIV/0!</v>
          </cell>
          <cell r="Z370" t="e">
            <v>#N/A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 t="e">
            <v>#N/A</v>
          </cell>
          <cell r="X371" t="e">
            <v>#N/A</v>
          </cell>
          <cell r="Y371" t="e">
            <v>#DIV/0!</v>
          </cell>
          <cell r="Z371" t="e">
            <v>#N/A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 t="e">
            <v>#N/A</v>
          </cell>
          <cell r="X372" t="e">
            <v>#N/A</v>
          </cell>
          <cell r="Y372" t="e">
            <v>#DIV/0!</v>
          </cell>
          <cell r="Z372" t="e">
            <v>#N/A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 t="e">
            <v>#N/A</v>
          </cell>
          <cell r="X373" t="e">
            <v>#N/A</v>
          </cell>
          <cell r="Y373" t="e">
            <v>#DIV/0!</v>
          </cell>
          <cell r="Z373" t="e">
            <v>#N/A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 t="e">
            <v>#N/A</v>
          </cell>
          <cell r="X374" t="e">
            <v>#N/A</v>
          </cell>
          <cell r="Y374" t="e">
            <v>#DIV/0!</v>
          </cell>
          <cell r="Z374" t="e">
            <v>#N/A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 t="e">
            <v>#N/A</v>
          </cell>
          <cell r="X375" t="e">
            <v>#N/A</v>
          </cell>
          <cell r="Y375" t="e">
            <v>#DIV/0!</v>
          </cell>
          <cell r="Z375" t="e">
            <v>#N/A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 t="e">
            <v>#N/A</v>
          </cell>
          <cell r="X376" t="e">
            <v>#N/A</v>
          </cell>
          <cell r="Y376" t="e">
            <v>#DIV/0!</v>
          </cell>
          <cell r="Z376" t="e">
            <v>#N/A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 t="e">
            <v>#N/A</v>
          </cell>
          <cell r="X377" t="e">
            <v>#N/A</v>
          </cell>
          <cell r="Y377" t="e">
            <v>#DIV/0!</v>
          </cell>
          <cell r="Z377" t="e">
            <v>#N/A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 t="e">
            <v>#N/A</v>
          </cell>
          <cell r="X378" t="e">
            <v>#N/A</v>
          </cell>
          <cell r="Y378" t="e">
            <v>#DIV/0!</v>
          </cell>
          <cell r="Z378" t="e">
            <v>#N/A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 t="e">
            <v>#N/A</v>
          </cell>
          <cell r="X379" t="e">
            <v>#N/A</v>
          </cell>
          <cell r="Y379" t="e">
            <v>#DIV/0!</v>
          </cell>
          <cell r="Z379" t="e">
            <v>#N/A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 t="e">
            <v>#N/A</v>
          </cell>
          <cell r="X380" t="e">
            <v>#N/A</v>
          </cell>
          <cell r="Y380" t="e">
            <v>#DIV/0!</v>
          </cell>
          <cell r="Z380" t="e">
            <v>#N/A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 t="e">
            <v>#N/A</v>
          </cell>
          <cell r="X381" t="e">
            <v>#N/A</v>
          </cell>
          <cell r="Y381" t="e">
            <v>#DIV/0!</v>
          </cell>
          <cell r="Z381" t="e">
            <v>#N/A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 t="e">
            <v>#N/A</v>
          </cell>
          <cell r="X382" t="e">
            <v>#N/A</v>
          </cell>
          <cell r="Y382" t="e">
            <v>#DIV/0!</v>
          </cell>
          <cell r="Z382" t="e">
            <v>#N/A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 t="e">
            <v>#N/A</v>
          </cell>
          <cell r="X383" t="e">
            <v>#N/A</v>
          </cell>
          <cell r="Y383" t="e">
            <v>#DIV/0!</v>
          </cell>
          <cell r="Z383" t="e">
            <v>#N/A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 t="e">
            <v>#N/A</v>
          </cell>
          <cell r="X384" t="e">
            <v>#N/A</v>
          </cell>
          <cell r="Y384" t="e">
            <v>#DIV/0!</v>
          </cell>
          <cell r="Z384" t="e">
            <v>#N/A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 t="e">
            <v>#N/A</v>
          </cell>
          <cell r="X385" t="e">
            <v>#N/A</v>
          </cell>
          <cell r="Y385" t="e">
            <v>#DIV/0!</v>
          </cell>
          <cell r="Z385" t="e">
            <v>#N/A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 t="e">
            <v>#N/A</v>
          </cell>
          <cell r="X386" t="e">
            <v>#N/A</v>
          </cell>
          <cell r="Y386" t="e">
            <v>#DIV/0!</v>
          </cell>
          <cell r="Z386" t="e">
            <v>#N/A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 t="e">
            <v>#N/A</v>
          </cell>
          <cell r="X387" t="e">
            <v>#N/A</v>
          </cell>
          <cell r="Y387" t="e">
            <v>#DIV/0!</v>
          </cell>
          <cell r="Z387" t="e">
            <v>#N/A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 t="e">
            <v>#N/A</v>
          </cell>
          <cell r="X388" t="e">
            <v>#N/A</v>
          </cell>
          <cell r="Y388" t="e">
            <v>#DIV/0!</v>
          </cell>
          <cell r="Z388" t="e">
            <v>#N/A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 t="e">
            <v>#N/A</v>
          </cell>
          <cell r="X389" t="e">
            <v>#N/A</v>
          </cell>
          <cell r="Y389" t="e">
            <v>#DIV/0!</v>
          </cell>
          <cell r="Z389" t="e">
            <v>#N/A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 t="e">
            <v>#N/A</v>
          </cell>
          <cell r="X390" t="e">
            <v>#N/A</v>
          </cell>
          <cell r="Y390" t="e">
            <v>#DIV/0!</v>
          </cell>
          <cell r="Z390" t="e">
            <v>#N/A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 t="e">
            <v>#N/A</v>
          </cell>
          <cell r="X391" t="e">
            <v>#N/A</v>
          </cell>
          <cell r="Y391" t="e">
            <v>#DIV/0!</v>
          </cell>
          <cell r="Z391" t="e">
            <v>#N/A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 t="e">
            <v>#N/A</v>
          </cell>
          <cell r="X392" t="e">
            <v>#N/A</v>
          </cell>
          <cell r="Y392" t="e">
            <v>#DIV/0!</v>
          </cell>
          <cell r="Z392" t="e">
            <v>#N/A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 t="e">
            <v>#N/A</v>
          </cell>
          <cell r="X393" t="e">
            <v>#N/A</v>
          </cell>
          <cell r="Y393" t="e">
            <v>#DIV/0!</v>
          </cell>
          <cell r="Z393" t="e">
            <v>#N/A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 t="e">
            <v>#N/A</v>
          </cell>
          <cell r="X394" t="e">
            <v>#N/A</v>
          </cell>
          <cell r="Y394" t="e">
            <v>#DIV/0!</v>
          </cell>
          <cell r="Z394" t="e">
            <v>#N/A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 t="e">
            <v>#N/A</v>
          </cell>
          <cell r="X395" t="e">
            <v>#N/A</v>
          </cell>
          <cell r="Y395" t="e">
            <v>#DIV/0!</v>
          </cell>
          <cell r="Z395" t="e">
            <v>#N/A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 t="e">
            <v>#N/A</v>
          </cell>
          <cell r="X396" t="e">
            <v>#N/A</v>
          </cell>
          <cell r="Y396" t="e">
            <v>#DIV/0!</v>
          </cell>
          <cell r="Z396" t="e">
            <v>#N/A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 t="e">
            <v>#N/A</v>
          </cell>
          <cell r="X397" t="e">
            <v>#N/A</v>
          </cell>
          <cell r="Y397" t="e">
            <v>#DIV/0!</v>
          </cell>
          <cell r="Z397" t="e">
            <v>#N/A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 t="e">
            <v>#N/A</v>
          </cell>
          <cell r="X398" t="e">
            <v>#N/A</v>
          </cell>
          <cell r="Y398" t="e">
            <v>#DIV/0!</v>
          </cell>
          <cell r="Z398" t="e">
            <v>#N/A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 t="e">
            <v>#N/A</v>
          </cell>
          <cell r="X399" t="e">
            <v>#N/A</v>
          </cell>
          <cell r="Y399" t="e">
            <v>#DIV/0!</v>
          </cell>
          <cell r="Z399" t="e">
            <v>#N/A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 t="e">
            <v>#N/A</v>
          </cell>
          <cell r="X400" t="e">
            <v>#N/A</v>
          </cell>
          <cell r="Y400" t="e">
            <v>#DIV/0!</v>
          </cell>
          <cell r="Z400" t="e">
            <v>#N/A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 t="e">
            <v>#N/A</v>
          </cell>
          <cell r="X401" t="e">
            <v>#N/A</v>
          </cell>
          <cell r="Y401" t="e">
            <v>#DIV/0!</v>
          </cell>
          <cell r="Z401" t="e">
            <v>#N/A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 t="e">
            <v>#N/A</v>
          </cell>
          <cell r="X402" t="e">
            <v>#N/A</v>
          </cell>
          <cell r="Y402" t="e">
            <v>#DIV/0!</v>
          </cell>
          <cell r="Z402" t="e">
            <v>#N/A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 t="e">
            <v>#N/A</v>
          </cell>
          <cell r="X403" t="e">
            <v>#N/A</v>
          </cell>
          <cell r="Y403" t="e">
            <v>#DIV/0!</v>
          </cell>
          <cell r="Z403" t="e">
            <v>#N/A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 t="e">
            <v>#N/A</v>
          </cell>
          <cell r="X404" t="e">
            <v>#N/A</v>
          </cell>
          <cell r="Y404" t="e">
            <v>#DIV/0!</v>
          </cell>
          <cell r="Z404" t="e">
            <v>#N/A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 t="e">
            <v>#N/A</v>
          </cell>
          <cell r="X405" t="e">
            <v>#N/A</v>
          </cell>
          <cell r="Y405" t="e">
            <v>#DIV/0!</v>
          </cell>
          <cell r="Z405" t="e">
            <v>#N/A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 t="e">
            <v>#N/A</v>
          </cell>
          <cell r="X406" t="e">
            <v>#N/A</v>
          </cell>
          <cell r="Y406" t="e">
            <v>#DIV/0!</v>
          </cell>
          <cell r="Z406" t="e">
            <v>#N/A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 t="e">
            <v>#N/A</v>
          </cell>
          <cell r="X407" t="e">
            <v>#N/A</v>
          </cell>
          <cell r="Y407" t="e">
            <v>#DIV/0!</v>
          </cell>
          <cell r="Z407" t="e">
            <v>#N/A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 t="e">
            <v>#N/A</v>
          </cell>
          <cell r="X408" t="e">
            <v>#N/A</v>
          </cell>
          <cell r="Y408" t="e">
            <v>#DIV/0!</v>
          </cell>
          <cell r="Z408" t="e">
            <v>#N/A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 t="e">
            <v>#N/A</v>
          </cell>
          <cell r="X409" t="e">
            <v>#N/A</v>
          </cell>
          <cell r="Y409" t="e">
            <v>#DIV/0!</v>
          </cell>
          <cell r="Z409" t="e">
            <v>#N/A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 t="e">
            <v>#N/A</v>
          </cell>
          <cell r="X410" t="e">
            <v>#N/A</v>
          </cell>
          <cell r="Y410" t="e">
            <v>#DIV/0!</v>
          </cell>
          <cell r="Z410" t="e">
            <v>#N/A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 t="e">
            <v>#N/A</v>
          </cell>
          <cell r="X411" t="e">
            <v>#N/A</v>
          </cell>
          <cell r="Y411" t="e">
            <v>#DIV/0!</v>
          </cell>
          <cell r="Z411" t="e">
            <v>#N/A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 t="e">
            <v>#N/A</v>
          </cell>
          <cell r="X412" t="e">
            <v>#N/A</v>
          </cell>
          <cell r="Y412" t="e">
            <v>#DIV/0!</v>
          </cell>
          <cell r="Z412" t="e">
            <v>#N/A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 t="e">
            <v>#N/A</v>
          </cell>
          <cell r="X413" t="e">
            <v>#N/A</v>
          </cell>
          <cell r="Y413" t="e">
            <v>#DIV/0!</v>
          </cell>
          <cell r="Z413" t="e">
            <v>#N/A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 t="e">
            <v>#N/A</v>
          </cell>
          <cell r="X414" t="e">
            <v>#N/A</v>
          </cell>
          <cell r="Y414" t="e">
            <v>#DIV/0!</v>
          </cell>
          <cell r="Z414" t="e">
            <v>#N/A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 t="e">
            <v>#N/A</v>
          </cell>
          <cell r="X415" t="e">
            <v>#N/A</v>
          </cell>
          <cell r="Y415" t="e">
            <v>#DIV/0!</v>
          </cell>
          <cell r="Z415" t="e">
            <v>#N/A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 t="e">
            <v>#N/A</v>
          </cell>
          <cell r="X416" t="e">
            <v>#N/A</v>
          </cell>
          <cell r="Y416" t="e">
            <v>#DIV/0!</v>
          </cell>
          <cell r="Z416" t="e">
            <v>#N/A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 t="e">
            <v>#N/A</v>
          </cell>
          <cell r="X417" t="e">
            <v>#N/A</v>
          </cell>
          <cell r="Y417" t="e">
            <v>#DIV/0!</v>
          </cell>
          <cell r="Z417" t="e">
            <v>#N/A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 t="e">
            <v>#N/A</v>
          </cell>
          <cell r="X418" t="e">
            <v>#N/A</v>
          </cell>
          <cell r="Y418" t="e">
            <v>#DIV/0!</v>
          </cell>
          <cell r="Z418" t="e">
            <v>#N/A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 t="e">
            <v>#N/A</v>
          </cell>
          <cell r="X419" t="e">
            <v>#N/A</v>
          </cell>
          <cell r="Y419" t="e">
            <v>#DIV/0!</v>
          </cell>
          <cell r="Z419" t="e">
            <v>#N/A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 t="e">
            <v>#N/A</v>
          </cell>
          <cell r="X420" t="e">
            <v>#N/A</v>
          </cell>
          <cell r="Y420" t="e">
            <v>#DIV/0!</v>
          </cell>
          <cell r="Z420" t="e">
            <v>#N/A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 t="e">
            <v>#N/A</v>
          </cell>
          <cell r="X421" t="e">
            <v>#N/A</v>
          </cell>
          <cell r="Y421" t="e">
            <v>#DIV/0!</v>
          </cell>
          <cell r="Z421" t="e">
            <v>#N/A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 t="e">
            <v>#N/A</v>
          </cell>
          <cell r="X422" t="e">
            <v>#N/A</v>
          </cell>
          <cell r="Y422" t="e">
            <v>#DIV/0!</v>
          </cell>
          <cell r="Z422" t="e">
            <v>#N/A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 t="e">
            <v>#N/A</v>
          </cell>
          <cell r="X423" t="e">
            <v>#N/A</v>
          </cell>
          <cell r="Y423" t="e">
            <v>#DIV/0!</v>
          </cell>
          <cell r="Z423" t="e">
            <v>#N/A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 t="e">
            <v>#N/A</v>
          </cell>
          <cell r="X424" t="e">
            <v>#N/A</v>
          </cell>
          <cell r="Y424" t="e">
            <v>#DIV/0!</v>
          </cell>
          <cell r="Z424" t="e">
            <v>#N/A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 t="e">
            <v>#N/A</v>
          </cell>
          <cell r="X425" t="e">
            <v>#N/A</v>
          </cell>
          <cell r="Y425" t="e">
            <v>#DIV/0!</v>
          </cell>
          <cell r="Z425" t="e">
            <v>#N/A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 t="e">
            <v>#N/A</v>
          </cell>
          <cell r="X426" t="e">
            <v>#N/A</v>
          </cell>
          <cell r="Y426" t="e">
            <v>#DIV/0!</v>
          </cell>
          <cell r="Z426" t="e">
            <v>#N/A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 t="e">
            <v>#N/A</v>
          </cell>
          <cell r="X427" t="e">
            <v>#N/A</v>
          </cell>
          <cell r="Y427" t="e">
            <v>#DIV/0!</v>
          </cell>
          <cell r="Z427" t="e">
            <v>#N/A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 t="e">
            <v>#N/A</v>
          </cell>
          <cell r="X428" t="e">
            <v>#N/A</v>
          </cell>
          <cell r="Y428" t="e">
            <v>#DIV/0!</v>
          </cell>
          <cell r="Z428" t="e">
            <v>#N/A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 t="e">
            <v>#N/A</v>
          </cell>
          <cell r="X429" t="e">
            <v>#N/A</v>
          </cell>
          <cell r="Y429" t="e">
            <v>#DIV/0!</v>
          </cell>
          <cell r="Z429" t="e">
            <v>#N/A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 t="e">
            <v>#N/A</v>
          </cell>
          <cell r="X430" t="e">
            <v>#N/A</v>
          </cell>
          <cell r="Y430" t="e">
            <v>#DIV/0!</v>
          </cell>
          <cell r="Z430" t="e">
            <v>#N/A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 t="e">
            <v>#N/A</v>
          </cell>
          <cell r="X431" t="e">
            <v>#N/A</v>
          </cell>
          <cell r="Y431" t="e">
            <v>#DIV/0!</v>
          </cell>
          <cell r="Z431" t="e">
            <v>#N/A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 t="e">
            <v>#N/A</v>
          </cell>
          <cell r="X432" t="e">
            <v>#N/A</v>
          </cell>
          <cell r="Y432" t="e">
            <v>#DIV/0!</v>
          </cell>
          <cell r="Z432" t="e">
            <v>#N/A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 t="e">
            <v>#N/A</v>
          </cell>
          <cell r="X433" t="e">
            <v>#N/A</v>
          </cell>
          <cell r="Y433" t="e">
            <v>#DIV/0!</v>
          </cell>
          <cell r="Z433" t="e">
            <v>#N/A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 t="e">
            <v>#N/A</v>
          </cell>
          <cell r="X434" t="e">
            <v>#N/A</v>
          </cell>
          <cell r="Y434" t="e">
            <v>#DIV/0!</v>
          </cell>
          <cell r="Z434" t="e">
            <v>#N/A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 t="e">
            <v>#N/A</v>
          </cell>
          <cell r="X435" t="e">
            <v>#N/A</v>
          </cell>
          <cell r="Y435" t="e">
            <v>#DIV/0!</v>
          </cell>
          <cell r="Z435" t="e">
            <v>#N/A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 t="e">
            <v>#N/A</v>
          </cell>
          <cell r="X436" t="e">
            <v>#N/A</v>
          </cell>
          <cell r="Y436" t="e">
            <v>#DIV/0!</v>
          </cell>
          <cell r="Z436" t="e">
            <v>#N/A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 t="e">
            <v>#N/A</v>
          </cell>
          <cell r="X437" t="e">
            <v>#N/A</v>
          </cell>
          <cell r="Y437" t="e">
            <v>#DIV/0!</v>
          </cell>
          <cell r="Z437" t="e">
            <v>#N/A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 t="e">
            <v>#N/A</v>
          </cell>
          <cell r="X438" t="e">
            <v>#N/A</v>
          </cell>
          <cell r="Y438" t="e">
            <v>#DIV/0!</v>
          </cell>
          <cell r="Z438" t="e">
            <v>#N/A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 t="e">
            <v>#N/A</v>
          </cell>
          <cell r="X439" t="e">
            <v>#N/A</v>
          </cell>
          <cell r="Y439" t="e">
            <v>#DIV/0!</v>
          </cell>
          <cell r="Z439" t="e">
            <v>#N/A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 t="e">
            <v>#N/A</v>
          </cell>
          <cell r="X440" t="e">
            <v>#N/A</v>
          </cell>
          <cell r="Y440" t="e">
            <v>#DIV/0!</v>
          </cell>
          <cell r="Z440" t="e">
            <v>#N/A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 t="e">
            <v>#N/A</v>
          </cell>
          <cell r="X441" t="e">
            <v>#N/A</v>
          </cell>
          <cell r="Y441" t="e">
            <v>#DIV/0!</v>
          </cell>
          <cell r="Z441" t="e">
            <v>#N/A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 t="e">
            <v>#N/A</v>
          </cell>
          <cell r="X442" t="e">
            <v>#N/A</v>
          </cell>
          <cell r="Y442" t="e">
            <v>#DIV/0!</v>
          </cell>
          <cell r="Z442" t="e">
            <v>#N/A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 t="e">
            <v>#N/A</v>
          </cell>
          <cell r="X443" t="e">
            <v>#N/A</v>
          </cell>
          <cell r="Y443" t="e">
            <v>#DIV/0!</v>
          </cell>
          <cell r="Z443" t="e">
            <v>#N/A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 t="e">
            <v>#N/A</v>
          </cell>
          <cell r="X444" t="e">
            <v>#N/A</v>
          </cell>
          <cell r="Y444" t="e">
            <v>#DIV/0!</v>
          </cell>
          <cell r="Z444" t="e">
            <v>#N/A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 t="e">
            <v>#N/A</v>
          </cell>
          <cell r="X445" t="e">
            <v>#N/A</v>
          </cell>
          <cell r="Y445" t="e">
            <v>#DIV/0!</v>
          </cell>
          <cell r="Z445" t="e">
            <v>#N/A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 t="e">
            <v>#N/A</v>
          </cell>
          <cell r="X446" t="e">
            <v>#N/A</v>
          </cell>
          <cell r="Y446" t="e">
            <v>#DIV/0!</v>
          </cell>
          <cell r="Z446" t="e">
            <v>#N/A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 t="e">
            <v>#N/A</v>
          </cell>
          <cell r="X447" t="e">
            <v>#N/A</v>
          </cell>
          <cell r="Y447" t="e">
            <v>#DIV/0!</v>
          </cell>
          <cell r="Z447" t="e">
            <v>#N/A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 t="e">
            <v>#N/A</v>
          </cell>
          <cell r="X448" t="e">
            <v>#N/A</v>
          </cell>
          <cell r="Y448" t="e">
            <v>#DIV/0!</v>
          </cell>
          <cell r="Z448" t="e">
            <v>#N/A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 t="e">
            <v>#N/A</v>
          </cell>
          <cell r="X449" t="e">
            <v>#N/A</v>
          </cell>
          <cell r="Y449" t="e">
            <v>#DIV/0!</v>
          </cell>
          <cell r="Z449" t="e">
            <v>#N/A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 t="e">
            <v>#N/A</v>
          </cell>
          <cell r="X450" t="e">
            <v>#N/A</v>
          </cell>
          <cell r="Y450" t="e">
            <v>#DIV/0!</v>
          </cell>
          <cell r="Z450" t="e">
            <v>#N/A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 t="e">
            <v>#N/A</v>
          </cell>
          <cell r="X451" t="e">
            <v>#N/A</v>
          </cell>
          <cell r="Y451" t="e">
            <v>#DIV/0!</v>
          </cell>
          <cell r="Z451" t="e">
            <v>#N/A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 t="e">
            <v>#N/A</v>
          </cell>
          <cell r="X452" t="e">
            <v>#N/A</v>
          </cell>
          <cell r="Y452" t="e">
            <v>#DIV/0!</v>
          </cell>
          <cell r="Z452" t="e">
            <v>#N/A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 t="e">
            <v>#N/A</v>
          </cell>
          <cell r="X453" t="e">
            <v>#N/A</v>
          </cell>
          <cell r="Y453" t="e">
            <v>#DIV/0!</v>
          </cell>
          <cell r="Z453" t="e">
            <v>#N/A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 t="e">
            <v>#N/A</v>
          </cell>
          <cell r="X454" t="e">
            <v>#N/A</v>
          </cell>
          <cell r="Y454" t="e">
            <v>#DIV/0!</v>
          </cell>
          <cell r="Z454" t="e">
            <v>#N/A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 t="e">
            <v>#N/A</v>
          </cell>
          <cell r="X455" t="e">
            <v>#N/A</v>
          </cell>
          <cell r="Y455" t="e">
            <v>#DIV/0!</v>
          </cell>
          <cell r="Z455" t="e">
            <v>#N/A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 t="e">
            <v>#N/A</v>
          </cell>
          <cell r="X456" t="e">
            <v>#N/A</v>
          </cell>
          <cell r="Y456" t="e">
            <v>#DIV/0!</v>
          </cell>
          <cell r="Z456" t="e">
            <v>#N/A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 t="e">
            <v>#N/A</v>
          </cell>
          <cell r="X457" t="e">
            <v>#N/A</v>
          </cell>
          <cell r="Y457" t="e">
            <v>#DIV/0!</v>
          </cell>
          <cell r="Z457" t="e">
            <v>#N/A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 t="e">
            <v>#N/A</v>
          </cell>
          <cell r="X458" t="e">
            <v>#N/A</v>
          </cell>
          <cell r="Y458" t="e">
            <v>#DIV/0!</v>
          </cell>
          <cell r="Z458" t="e">
            <v>#N/A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 t="e">
            <v>#N/A</v>
          </cell>
          <cell r="X459" t="e">
            <v>#N/A</v>
          </cell>
          <cell r="Y459" t="e">
            <v>#DIV/0!</v>
          </cell>
          <cell r="Z459" t="e">
            <v>#N/A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 t="e">
            <v>#N/A</v>
          </cell>
          <cell r="X460" t="e">
            <v>#N/A</v>
          </cell>
          <cell r="Y460" t="e">
            <v>#DIV/0!</v>
          </cell>
          <cell r="Z460" t="e">
            <v>#N/A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 t="e">
            <v>#N/A</v>
          </cell>
          <cell r="X461" t="e">
            <v>#N/A</v>
          </cell>
          <cell r="Y461" t="e">
            <v>#DIV/0!</v>
          </cell>
          <cell r="Z461" t="e">
            <v>#N/A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 t="e">
            <v>#N/A</v>
          </cell>
          <cell r="X462" t="e">
            <v>#N/A</v>
          </cell>
          <cell r="Y462" t="e">
            <v>#DIV/0!</v>
          </cell>
          <cell r="Z462" t="e">
            <v>#N/A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 t="e">
            <v>#N/A</v>
          </cell>
          <cell r="X463" t="e">
            <v>#N/A</v>
          </cell>
          <cell r="Y463" t="e">
            <v>#DIV/0!</v>
          </cell>
          <cell r="Z463" t="e">
            <v>#N/A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 t="e">
            <v>#N/A</v>
          </cell>
          <cell r="X464" t="e">
            <v>#N/A</v>
          </cell>
          <cell r="Y464" t="e">
            <v>#DIV/0!</v>
          </cell>
          <cell r="Z464" t="e">
            <v>#N/A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 t="e">
            <v>#N/A</v>
          </cell>
          <cell r="X465" t="e">
            <v>#N/A</v>
          </cell>
          <cell r="Y465" t="e">
            <v>#DIV/0!</v>
          </cell>
          <cell r="Z465" t="e">
            <v>#N/A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 t="e">
            <v>#N/A</v>
          </cell>
          <cell r="X466" t="e">
            <v>#N/A</v>
          </cell>
          <cell r="Y466" t="e">
            <v>#DIV/0!</v>
          </cell>
          <cell r="Z466" t="e">
            <v>#N/A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 t="e">
            <v>#N/A</v>
          </cell>
          <cell r="X467" t="e">
            <v>#N/A</v>
          </cell>
          <cell r="Y467" t="e">
            <v>#DIV/0!</v>
          </cell>
          <cell r="Z467" t="e">
            <v>#N/A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 t="e">
            <v>#N/A</v>
          </cell>
          <cell r="X468" t="e">
            <v>#N/A</v>
          </cell>
          <cell r="Y468" t="e">
            <v>#DIV/0!</v>
          </cell>
          <cell r="Z468" t="e">
            <v>#N/A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 t="e">
            <v>#N/A</v>
          </cell>
          <cell r="X469" t="e">
            <v>#N/A</v>
          </cell>
          <cell r="Y469" t="e">
            <v>#DIV/0!</v>
          </cell>
          <cell r="Z469" t="e">
            <v>#N/A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 t="e">
            <v>#N/A</v>
          </cell>
          <cell r="X470" t="e">
            <v>#N/A</v>
          </cell>
          <cell r="Y470" t="e">
            <v>#DIV/0!</v>
          </cell>
          <cell r="Z470" t="e">
            <v>#N/A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 t="e">
            <v>#N/A</v>
          </cell>
          <cell r="X471" t="e">
            <v>#N/A</v>
          </cell>
          <cell r="Y471" t="e">
            <v>#DIV/0!</v>
          </cell>
          <cell r="Z471" t="e">
            <v>#N/A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 t="e">
            <v>#N/A</v>
          </cell>
          <cell r="X472" t="e">
            <v>#N/A</v>
          </cell>
          <cell r="Y472" t="e">
            <v>#DIV/0!</v>
          </cell>
          <cell r="Z472" t="e">
            <v>#N/A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 t="e">
            <v>#N/A</v>
          </cell>
          <cell r="X473" t="e">
            <v>#N/A</v>
          </cell>
          <cell r="Y473" t="e">
            <v>#DIV/0!</v>
          </cell>
          <cell r="Z473" t="e">
            <v>#N/A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 t="e">
            <v>#N/A</v>
          </cell>
          <cell r="X474" t="e">
            <v>#N/A</v>
          </cell>
          <cell r="Y474" t="e">
            <v>#DIV/0!</v>
          </cell>
          <cell r="Z474" t="e">
            <v>#N/A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 t="e">
            <v>#N/A</v>
          </cell>
          <cell r="X475" t="e">
            <v>#N/A</v>
          </cell>
          <cell r="Y475" t="e">
            <v>#DIV/0!</v>
          </cell>
          <cell r="Z475" t="e">
            <v>#N/A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 t="e">
            <v>#N/A</v>
          </cell>
          <cell r="X476" t="e">
            <v>#N/A</v>
          </cell>
          <cell r="Y476" t="e">
            <v>#DIV/0!</v>
          </cell>
          <cell r="Z476" t="e">
            <v>#N/A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 t="e">
            <v>#N/A</v>
          </cell>
          <cell r="X477" t="e">
            <v>#N/A</v>
          </cell>
          <cell r="Y477" t="e">
            <v>#DIV/0!</v>
          </cell>
          <cell r="Z477" t="e">
            <v>#N/A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 t="e">
            <v>#N/A</v>
          </cell>
          <cell r="X478" t="e">
            <v>#N/A</v>
          </cell>
          <cell r="Y478" t="e">
            <v>#DIV/0!</v>
          </cell>
          <cell r="Z478" t="e">
            <v>#N/A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 t="e">
            <v>#N/A</v>
          </cell>
          <cell r="X479" t="e">
            <v>#N/A</v>
          </cell>
          <cell r="Y479" t="e">
            <v>#DIV/0!</v>
          </cell>
          <cell r="Z479" t="e">
            <v>#N/A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 t="e">
            <v>#N/A</v>
          </cell>
          <cell r="X480" t="e">
            <v>#N/A</v>
          </cell>
          <cell r="Y480" t="e">
            <v>#DIV/0!</v>
          </cell>
          <cell r="Z480" t="e">
            <v>#N/A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 t="e">
            <v>#N/A</v>
          </cell>
          <cell r="X481" t="e">
            <v>#N/A</v>
          </cell>
          <cell r="Y481" t="e">
            <v>#DIV/0!</v>
          </cell>
          <cell r="Z481" t="e">
            <v>#N/A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 t="e">
            <v>#N/A</v>
          </cell>
          <cell r="X482" t="e">
            <v>#N/A</v>
          </cell>
          <cell r="Y482" t="e">
            <v>#DIV/0!</v>
          </cell>
          <cell r="Z482" t="e">
            <v>#N/A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 t="e">
            <v>#N/A</v>
          </cell>
          <cell r="X483" t="e">
            <v>#N/A</v>
          </cell>
          <cell r="Y483" t="e">
            <v>#DIV/0!</v>
          </cell>
          <cell r="Z483" t="e">
            <v>#N/A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 t="e">
            <v>#N/A</v>
          </cell>
          <cell r="X484" t="e">
            <v>#N/A</v>
          </cell>
          <cell r="Y484" t="e">
            <v>#DIV/0!</v>
          </cell>
          <cell r="Z484" t="e">
            <v>#N/A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 t="e">
            <v>#N/A</v>
          </cell>
          <cell r="X485" t="e">
            <v>#N/A</v>
          </cell>
          <cell r="Y485" t="e">
            <v>#DIV/0!</v>
          </cell>
          <cell r="Z485" t="e">
            <v>#N/A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 t="e">
            <v>#N/A</v>
          </cell>
          <cell r="X486" t="e">
            <v>#N/A</v>
          </cell>
          <cell r="Y486" t="e">
            <v>#DIV/0!</v>
          </cell>
          <cell r="Z486" t="e">
            <v>#N/A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 t="e">
            <v>#N/A</v>
          </cell>
          <cell r="X487" t="e">
            <v>#N/A</v>
          </cell>
          <cell r="Y487" t="e">
            <v>#DIV/0!</v>
          </cell>
          <cell r="Z487" t="e">
            <v>#N/A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 t="e">
            <v>#N/A</v>
          </cell>
          <cell r="X488" t="e">
            <v>#N/A</v>
          </cell>
          <cell r="Y488" t="e">
            <v>#DIV/0!</v>
          </cell>
          <cell r="Z488" t="e">
            <v>#N/A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 t="e">
            <v>#N/A</v>
          </cell>
          <cell r="X489" t="e">
            <v>#N/A</v>
          </cell>
          <cell r="Y489" t="e">
            <v>#DIV/0!</v>
          </cell>
          <cell r="Z489" t="e">
            <v>#N/A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 t="e">
            <v>#N/A</v>
          </cell>
          <cell r="X490" t="e">
            <v>#N/A</v>
          </cell>
          <cell r="Y490" t="e">
            <v>#DIV/0!</v>
          </cell>
          <cell r="Z490" t="e">
            <v>#N/A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 t="e">
            <v>#N/A</v>
          </cell>
          <cell r="X491" t="e">
            <v>#N/A</v>
          </cell>
          <cell r="Y491" t="e">
            <v>#DIV/0!</v>
          </cell>
          <cell r="Z491" t="e">
            <v>#N/A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 t="e">
            <v>#N/A</v>
          </cell>
          <cell r="X492" t="e">
            <v>#N/A</v>
          </cell>
          <cell r="Y492" t="e">
            <v>#DIV/0!</v>
          </cell>
          <cell r="Z492" t="e">
            <v>#N/A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 t="e">
            <v>#N/A</v>
          </cell>
          <cell r="X493" t="e">
            <v>#N/A</v>
          </cell>
          <cell r="Y493" t="e">
            <v>#DIV/0!</v>
          </cell>
          <cell r="Z493" t="e">
            <v>#N/A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 t="e">
            <v>#N/A</v>
          </cell>
          <cell r="X494" t="e">
            <v>#N/A</v>
          </cell>
          <cell r="Y494" t="e">
            <v>#DIV/0!</v>
          </cell>
          <cell r="Z494" t="e">
            <v>#N/A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 t="e">
            <v>#N/A</v>
          </cell>
          <cell r="X495" t="e">
            <v>#N/A</v>
          </cell>
          <cell r="Y495" t="e">
            <v>#DIV/0!</v>
          </cell>
          <cell r="Z495" t="e">
            <v>#N/A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 t="e">
            <v>#N/A</v>
          </cell>
          <cell r="X496" t="e">
            <v>#N/A</v>
          </cell>
          <cell r="Y496" t="e">
            <v>#DIV/0!</v>
          </cell>
          <cell r="Z496" t="e">
            <v>#N/A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 t="e">
            <v>#N/A</v>
          </cell>
          <cell r="X497" t="e">
            <v>#N/A</v>
          </cell>
          <cell r="Y497" t="e">
            <v>#DIV/0!</v>
          </cell>
          <cell r="Z497" t="e">
            <v>#N/A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 t="e">
            <v>#N/A</v>
          </cell>
          <cell r="X498" t="e">
            <v>#N/A</v>
          </cell>
          <cell r="Y498" t="e">
            <v>#DIV/0!</v>
          </cell>
          <cell r="Z498" t="e">
            <v>#N/A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 t="e">
            <v>#N/A</v>
          </cell>
          <cell r="X499" t="e">
            <v>#N/A</v>
          </cell>
          <cell r="Y499" t="e">
            <v>#DIV/0!</v>
          </cell>
          <cell r="Z499" t="e">
            <v>#N/A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 t="e">
            <v>#N/A</v>
          </cell>
          <cell r="X500" t="e">
            <v>#N/A</v>
          </cell>
          <cell r="Y500" t="e">
            <v>#DIV/0!</v>
          </cell>
          <cell r="Z500" t="e">
            <v>#N/A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 t="e">
            <v>#N/A</v>
          </cell>
          <cell r="X501" t="e">
            <v>#N/A</v>
          </cell>
          <cell r="Y501" t="e">
            <v>#DIV/0!</v>
          </cell>
          <cell r="Z501" t="e">
            <v>#N/A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 t="e">
            <v>#N/A</v>
          </cell>
          <cell r="X502" t="e">
            <v>#N/A</v>
          </cell>
          <cell r="Y502" t="e">
            <v>#DIV/0!</v>
          </cell>
          <cell r="Z502" t="e">
            <v>#N/A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 t="e">
            <v>#N/A</v>
          </cell>
          <cell r="X503" t="e">
            <v>#N/A</v>
          </cell>
          <cell r="Y503" t="e">
            <v>#DIV/0!</v>
          </cell>
          <cell r="Z503" t="e">
            <v>#N/A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 t="e">
            <v>#N/A</v>
          </cell>
          <cell r="X504" t="e">
            <v>#N/A</v>
          </cell>
          <cell r="Y504" t="e">
            <v>#DIV/0!</v>
          </cell>
          <cell r="Z504" t="e">
            <v>#N/A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 t="e">
            <v>#N/A</v>
          </cell>
          <cell r="X505" t="e">
            <v>#N/A</v>
          </cell>
          <cell r="Y505" t="e">
            <v>#DIV/0!</v>
          </cell>
          <cell r="Z505" t="e">
            <v>#N/A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 t="e">
            <v>#N/A</v>
          </cell>
          <cell r="X506" t="e">
            <v>#N/A</v>
          </cell>
          <cell r="Y506" t="e">
            <v>#DIV/0!</v>
          </cell>
          <cell r="Z506" t="e">
            <v>#N/A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 t="e">
            <v>#N/A</v>
          </cell>
          <cell r="X507" t="e">
            <v>#N/A</v>
          </cell>
          <cell r="Y507" t="e">
            <v>#DIV/0!</v>
          </cell>
          <cell r="Z507" t="e">
            <v>#N/A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 t="e">
            <v>#N/A</v>
          </cell>
          <cell r="X508" t="e">
            <v>#N/A</v>
          </cell>
          <cell r="Y508" t="e">
            <v>#DIV/0!</v>
          </cell>
          <cell r="Z508" t="e">
            <v>#N/A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 t="e">
            <v>#N/A</v>
          </cell>
          <cell r="X509" t="e">
            <v>#N/A</v>
          </cell>
          <cell r="Y509" t="e">
            <v>#DIV/0!</v>
          </cell>
          <cell r="Z509" t="e">
            <v>#N/A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 t="e">
            <v>#N/A</v>
          </cell>
          <cell r="X510" t="e">
            <v>#N/A</v>
          </cell>
          <cell r="Y510" t="e">
            <v>#DIV/0!</v>
          </cell>
          <cell r="Z510" t="e">
            <v>#N/A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 t="e">
            <v>#N/A</v>
          </cell>
          <cell r="X511" t="e">
            <v>#N/A</v>
          </cell>
          <cell r="Y511" t="e">
            <v>#DIV/0!</v>
          </cell>
          <cell r="Z511" t="e">
            <v>#N/A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 t="e">
            <v>#N/A</v>
          </cell>
          <cell r="X512" t="e">
            <v>#N/A</v>
          </cell>
          <cell r="Y512" t="e">
            <v>#DIV/0!</v>
          </cell>
          <cell r="Z512" t="e">
            <v>#N/A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 t="e">
            <v>#N/A</v>
          </cell>
          <cell r="X513" t="e">
            <v>#N/A</v>
          </cell>
          <cell r="Y513" t="e">
            <v>#DIV/0!</v>
          </cell>
          <cell r="Z513" t="e">
            <v>#N/A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 t="e">
            <v>#N/A</v>
          </cell>
          <cell r="X514" t="e">
            <v>#N/A</v>
          </cell>
          <cell r="Y514" t="e">
            <v>#DIV/0!</v>
          </cell>
          <cell r="Z514" t="e">
            <v>#N/A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 t="e">
            <v>#N/A</v>
          </cell>
          <cell r="X515" t="e">
            <v>#N/A</v>
          </cell>
          <cell r="Y515" t="e">
            <v>#DIV/0!</v>
          </cell>
          <cell r="Z515" t="e">
            <v>#N/A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 t="e">
            <v>#N/A</v>
          </cell>
          <cell r="X516" t="e">
            <v>#N/A</v>
          </cell>
          <cell r="Y516" t="e">
            <v>#DIV/0!</v>
          </cell>
          <cell r="Z516" t="e">
            <v>#N/A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 t="e">
            <v>#N/A</v>
          </cell>
          <cell r="X517" t="e">
            <v>#N/A</v>
          </cell>
          <cell r="Y517" t="e">
            <v>#DIV/0!</v>
          </cell>
          <cell r="Z517" t="e">
            <v>#N/A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 t="e">
            <v>#N/A</v>
          </cell>
          <cell r="X518" t="e">
            <v>#N/A</v>
          </cell>
          <cell r="Y518" t="e">
            <v>#DIV/0!</v>
          </cell>
          <cell r="Z518" t="e">
            <v>#N/A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 t="e">
            <v>#N/A</v>
          </cell>
          <cell r="X519" t="e">
            <v>#N/A</v>
          </cell>
          <cell r="Y519" t="e">
            <v>#DIV/0!</v>
          </cell>
          <cell r="Z519" t="e">
            <v>#N/A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 t="e">
            <v>#N/A</v>
          </cell>
          <cell r="X520" t="e">
            <v>#N/A</v>
          </cell>
          <cell r="Y520" t="e">
            <v>#DIV/0!</v>
          </cell>
          <cell r="Z520" t="e">
            <v>#N/A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 t="e">
            <v>#N/A</v>
          </cell>
          <cell r="X521" t="e">
            <v>#N/A</v>
          </cell>
          <cell r="Y521" t="e">
            <v>#DIV/0!</v>
          </cell>
          <cell r="Z521" t="e">
            <v>#N/A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 t="e">
            <v>#N/A</v>
          </cell>
          <cell r="X522" t="e">
            <v>#N/A</v>
          </cell>
          <cell r="Y522" t="e">
            <v>#DIV/0!</v>
          </cell>
          <cell r="Z522" t="e">
            <v>#N/A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 t="e">
            <v>#N/A</v>
          </cell>
          <cell r="X523" t="e">
            <v>#N/A</v>
          </cell>
          <cell r="Y523" t="e">
            <v>#DIV/0!</v>
          </cell>
          <cell r="Z523" t="e">
            <v>#N/A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 t="e">
            <v>#N/A</v>
          </cell>
          <cell r="X524" t="e">
            <v>#N/A</v>
          </cell>
          <cell r="Y524" t="e">
            <v>#DIV/0!</v>
          </cell>
          <cell r="Z524" t="e">
            <v>#N/A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 t="e">
            <v>#N/A</v>
          </cell>
          <cell r="X525" t="e">
            <v>#N/A</v>
          </cell>
          <cell r="Y525" t="e">
            <v>#DIV/0!</v>
          </cell>
          <cell r="Z525" t="e">
            <v>#N/A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 t="e">
            <v>#N/A</v>
          </cell>
          <cell r="X526" t="e">
            <v>#N/A</v>
          </cell>
          <cell r="Y526" t="e">
            <v>#DIV/0!</v>
          </cell>
          <cell r="Z526" t="e">
            <v>#N/A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 t="e">
            <v>#N/A</v>
          </cell>
          <cell r="X527" t="e">
            <v>#N/A</v>
          </cell>
          <cell r="Y527" t="e">
            <v>#DIV/0!</v>
          </cell>
          <cell r="Z527" t="e">
            <v>#N/A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 t="e">
            <v>#N/A</v>
          </cell>
          <cell r="X528" t="e">
            <v>#N/A</v>
          </cell>
          <cell r="Y528" t="e">
            <v>#DIV/0!</v>
          </cell>
          <cell r="Z528" t="e">
            <v>#N/A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 t="e">
            <v>#N/A</v>
          </cell>
          <cell r="X529" t="e">
            <v>#N/A</v>
          </cell>
          <cell r="Y529" t="e">
            <v>#DIV/0!</v>
          </cell>
          <cell r="Z529" t="e">
            <v>#N/A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 t="e">
            <v>#N/A</v>
          </cell>
          <cell r="X530" t="e">
            <v>#N/A</v>
          </cell>
          <cell r="Y530" t="e">
            <v>#DIV/0!</v>
          </cell>
          <cell r="Z530" t="e">
            <v>#N/A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 t="e">
            <v>#N/A</v>
          </cell>
          <cell r="X531" t="e">
            <v>#N/A</v>
          </cell>
          <cell r="Y531" t="e">
            <v>#DIV/0!</v>
          </cell>
          <cell r="Z531" t="e">
            <v>#N/A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 t="e">
            <v>#N/A</v>
          </cell>
          <cell r="X532" t="e">
            <v>#N/A</v>
          </cell>
          <cell r="Y532" t="e">
            <v>#DIV/0!</v>
          </cell>
          <cell r="Z532" t="e">
            <v>#N/A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 t="e">
            <v>#N/A</v>
          </cell>
          <cell r="X533" t="e">
            <v>#N/A</v>
          </cell>
          <cell r="Y533" t="e">
            <v>#DIV/0!</v>
          </cell>
          <cell r="Z533" t="e">
            <v>#N/A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 t="e">
            <v>#N/A</v>
          </cell>
          <cell r="X534" t="e">
            <v>#N/A</v>
          </cell>
          <cell r="Y534" t="e">
            <v>#DIV/0!</v>
          </cell>
          <cell r="Z534" t="e">
            <v>#N/A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 t="e">
            <v>#N/A</v>
          </cell>
          <cell r="X535" t="e">
            <v>#N/A</v>
          </cell>
          <cell r="Y535" t="e">
            <v>#DIV/0!</v>
          </cell>
          <cell r="Z535" t="e">
            <v>#N/A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 t="e">
            <v>#N/A</v>
          </cell>
          <cell r="X536" t="e">
            <v>#N/A</v>
          </cell>
          <cell r="Y536" t="e">
            <v>#DIV/0!</v>
          </cell>
          <cell r="Z536" t="e">
            <v>#N/A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 t="e">
            <v>#N/A</v>
          </cell>
          <cell r="X537" t="e">
            <v>#N/A</v>
          </cell>
          <cell r="Y537" t="e">
            <v>#DIV/0!</v>
          </cell>
          <cell r="Z537" t="e">
            <v>#N/A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 t="e">
            <v>#N/A</v>
          </cell>
          <cell r="X538" t="e">
            <v>#N/A</v>
          </cell>
          <cell r="Y538" t="e">
            <v>#DIV/0!</v>
          </cell>
          <cell r="Z538" t="e">
            <v>#N/A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 t="e">
            <v>#N/A</v>
          </cell>
          <cell r="X539" t="e">
            <v>#N/A</v>
          </cell>
          <cell r="Y539" t="e">
            <v>#DIV/0!</v>
          </cell>
          <cell r="Z539" t="e">
            <v>#N/A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 t="e">
            <v>#N/A</v>
          </cell>
          <cell r="X540" t="e">
            <v>#N/A</v>
          </cell>
          <cell r="Y540" t="e">
            <v>#DIV/0!</v>
          </cell>
          <cell r="Z540" t="e">
            <v>#N/A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 t="e">
            <v>#N/A</v>
          </cell>
          <cell r="X541" t="e">
            <v>#N/A</v>
          </cell>
          <cell r="Y541" t="e">
            <v>#DIV/0!</v>
          </cell>
          <cell r="Z541" t="e">
            <v>#N/A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 t="e">
            <v>#N/A</v>
          </cell>
          <cell r="X542" t="e">
            <v>#N/A</v>
          </cell>
          <cell r="Y542" t="e">
            <v>#DIV/0!</v>
          </cell>
          <cell r="Z542" t="e">
            <v>#N/A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</row>
      </sheetData>
      <sheetData sheetId="6" refreshError="1"/>
      <sheetData sheetId="7" refreshError="1">
        <row r="4">
          <cell r="C4" t="str">
            <v>Анадырь</v>
          </cell>
        </row>
        <row r="5">
          <cell r="C5" t="str">
            <v>Угольные Копи</v>
          </cell>
        </row>
        <row r="6">
          <cell r="C6" t="str">
            <v>Шахтерский - 3</v>
          </cell>
        </row>
        <row r="7">
          <cell r="C7" t="str">
            <v>Шахтерский</v>
          </cell>
        </row>
        <row r="8">
          <cell r="C8" t="str">
            <v>Канчалан</v>
          </cell>
        </row>
        <row r="9">
          <cell r="C9" t="str">
            <v>Краснено</v>
          </cell>
        </row>
        <row r="10">
          <cell r="C10" t="str">
            <v>Усть Белая</v>
          </cell>
        </row>
        <row r="11">
          <cell r="C11" t="str">
            <v>Снежное</v>
          </cell>
        </row>
        <row r="12">
          <cell r="C12" t="str">
            <v>Марково</v>
          </cell>
        </row>
        <row r="13">
          <cell r="C13" t="str">
            <v>Ваеги</v>
          </cell>
        </row>
        <row r="14">
          <cell r="C14" t="str">
            <v>Ламутское</v>
          </cell>
        </row>
        <row r="15">
          <cell r="C15" t="str">
            <v>Чуванское</v>
          </cell>
        </row>
        <row r="16">
          <cell r="C16" t="str">
            <v>Беринговский</v>
          </cell>
        </row>
        <row r="17">
          <cell r="C17" t="str">
            <v>Алькатваам</v>
          </cell>
        </row>
        <row r="18">
          <cell r="C18" t="str">
            <v>Мейныпильгино</v>
          </cell>
        </row>
        <row r="19">
          <cell r="C19" t="str">
            <v>Хатырка</v>
          </cell>
        </row>
        <row r="20">
          <cell r="C20" t="str">
            <v>Эгвекинот</v>
          </cell>
        </row>
        <row r="21">
          <cell r="C21" t="str">
            <v>Амгуэма</v>
          </cell>
        </row>
        <row r="22">
          <cell r="C22" t="str">
            <v>Ванкарем</v>
          </cell>
        </row>
        <row r="23">
          <cell r="C23" t="str">
            <v>Конергино</v>
          </cell>
        </row>
        <row r="24">
          <cell r="C24" t="str">
            <v>Нутепельмен</v>
          </cell>
        </row>
        <row r="25">
          <cell r="C25" t="str">
            <v>Уэлькаль</v>
          </cell>
        </row>
        <row r="26">
          <cell r="C26" t="str">
            <v>Провидения</v>
          </cell>
        </row>
        <row r="27">
          <cell r="C27" t="str">
            <v>Новое Чаплино</v>
          </cell>
        </row>
        <row r="28">
          <cell r="C28" t="str">
            <v>Нунлигран</v>
          </cell>
        </row>
        <row r="29">
          <cell r="C29" t="str">
            <v>Сиреники</v>
          </cell>
        </row>
        <row r="30">
          <cell r="C30" t="str">
            <v>Энмелен</v>
          </cell>
        </row>
        <row r="31">
          <cell r="C31" t="str">
            <v>Янракыннот</v>
          </cell>
        </row>
        <row r="32">
          <cell r="C32" t="str">
            <v>Певек</v>
          </cell>
        </row>
        <row r="33">
          <cell r="C33" t="str">
            <v>Апапельгино</v>
          </cell>
        </row>
        <row r="34">
          <cell r="C34" t="str">
            <v>Айон</v>
          </cell>
        </row>
        <row r="35">
          <cell r="C35" t="str">
            <v>Рыткучи</v>
          </cell>
        </row>
        <row r="36">
          <cell r="C36" t="str">
            <v>Янранай</v>
          </cell>
        </row>
        <row r="37">
          <cell r="C37" t="str">
            <v>Лаврентия</v>
          </cell>
        </row>
        <row r="38">
          <cell r="C38" t="str">
            <v>Инчоун</v>
          </cell>
        </row>
        <row r="39">
          <cell r="C39" t="str">
            <v>Лорино</v>
          </cell>
        </row>
        <row r="40">
          <cell r="C40" t="str">
            <v>Нешкан</v>
          </cell>
        </row>
        <row r="41">
          <cell r="C41" t="str">
            <v>Уэлен</v>
          </cell>
        </row>
        <row r="42">
          <cell r="C42" t="str">
            <v>Энурмино</v>
          </cell>
        </row>
        <row r="43">
          <cell r="C43" t="str">
            <v>Мыс Шмидта</v>
          </cell>
        </row>
        <row r="44">
          <cell r="C44" t="str">
            <v>Рыркайпий</v>
          </cell>
        </row>
        <row r="45">
          <cell r="C45" t="str">
            <v>Биллингс</v>
          </cell>
        </row>
        <row r="51">
          <cell r="C51" t="str">
            <v>Административное здание</v>
          </cell>
        </row>
        <row r="52">
          <cell r="C52" t="str">
            <v>Клуб</v>
          </cell>
        </row>
        <row r="53">
          <cell r="C53" t="str">
            <v>Кинотеатр</v>
          </cell>
        </row>
        <row r="54">
          <cell r="C54" t="str">
            <v>Магазин</v>
          </cell>
        </row>
        <row r="55">
          <cell r="C55" t="str">
            <v>Детский сад, ясли</v>
          </cell>
        </row>
        <row r="56">
          <cell r="C56" t="str">
            <v>Школа</v>
          </cell>
        </row>
        <row r="57">
          <cell r="C57" t="str">
            <v>Лабораторный корпус</v>
          </cell>
        </row>
        <row r="58">
          <cell r="C58" t="str">
            <v>Высшее учебное заведение, техникум</v>
          </cell>
        </row>
        <row r="59">
          <cell r="C59" t="str">
            <v>Поликлиника, диспансер</v>
          </cell>
        </row>
        <row r="60">
          <cell r="C60" t="str">
            <v>Больница</v>
          </cell>
        </row>
        <row r="61">
          <cell r="C61" t="str">
            <v>Баня</v>
          </cell>
        </row>
        <row r="62">
          <cell r="C62" t="str">
            <v>Прачечная</v>
          </cell>
        </row>
        <row r="63">
          <cell r="C63" t="str">
            <v>Гостиница</v>
          </cell>
        </row>
        <row r="64">
          <cell r="C64" t="str">
            <v>Предприятие общепита, фабрика-кухня, ресторан, кафе</v>
          </cell>
        </row>
        <row r="65">
          <cell r="C65" t="str">
            <v>Пожарное депо</v>
          </cell>
        </row>
        <row r="66">
          <cell r="C66" t="str">
            <v>Гараж</v>
          </cell>
        </row>
        <row r="67">
          <cell r="C67" t="str">
            <v>Кузнечный цех</v>
          </cell>
        </row>
        <row r="68">
          <cell r="C68" t="str">
            <v>Механосборочный, механический, слесарный цех</v>
          </cell>
        </row>
        <row r="69">
          <cell r="C69" t="str">
            <v>Деревообделочный цех</v>
          </cell>
        </row>
        <row r="70">
          <cell r="C70" t="str">
            <v>Цех металлических конструкций</v>
          </cell>
        </row>
        <row r="71">
          <cell r="C71" t="str">
            <v>Ремонтный цех</v>
          </cell>
        </row>
        <row r="72">
          <cell r="C72" t="str">
            <v>Котельная</v>
          </cell>
        </row>
        <row r="73">
          <cell r="C73" t="str">
            <v>Мастерская</v>
          </cell>
        </row>
        <row r="74">
          <cell r="C74" t="str">
            <v>Насосная</v>
          </cell>
        </row>
        <row r="75">
          <cell r="C75" t="str">
            <v>Компрессорная</v>
          </cell>
        </row>
        <row r="76">
          <cell r="C76" t="str">
            <v>Склад</v>
          </cell>
        </row>
        <row r="77">
          <cell r="C77" t="str">
            <v>Бытовое, административно-вспомогательное помещение</v>
          </cell>
        </row>
        <row r="78">
          <cell r="C78" t="str">
            <v>Проходная</v>
          </cell>
        </row>
        <row r="79">
          <cell r="C79" t="str">
            <v>Казарма, помещение ВОХР</v>
          </cell>
        </row>
        <row r="80">
          <cell r="C80" t="str">
            <v>Жилой дом</v>
          </cell>
        </row>
      </sheetData>
      <sheetData sheetId="8" refreshError="1">
        <row r="4">
          <cell r="B4" t="str">
            <v>общежития (без душевых)</v>
          </cell>
          <cell r="C4" t="str">
            <v>л/сутки</v>
          </cell>
          <cell r="D4" t="str">
            <v>на одного жителя</v>
          </cell>
          <cell r="J4" t="str">
            <v>л на человека в сутки</v>
          </cell>
          <cell r="K4">
            <v>0.7142857142857143</v>
          </cell>
          <cell r="L4">
            <v>7</v>
          </cell>
          <cell r="M4">
            <v>5</v>
          </cell>
          <cell r="N4" t="str">
            <v>х</v>
          </cell>
          <cell r="O4" t="str">
            <v>л/сутки на одного жителя</v>
          </cell>
          <cell r="P4">
            <v>0</v>
          </cell>
          <cell r="Q4">
            <v>60</v>
          </cell>
          <cell r="R4">
            <v>0</v>
          </cell>
          <cell r="S4" t="str">
            <v>х</v>
          </cell>
        </row>
        <row r="5">
          <cell r="B5" t="str">
            <v>общежития (с общими душевыми)</v>
          </cell>
          <cell r="C5" t="str">
            <v>л/сутки</v>
          </cell>
          <cell r="D5" t="str">
            <v>на одного жителя</v>
          </cell>
          <cell r="J5" t="str">
            <v>л на человека в сутки</v>
          </cell>
          <cell r="K5">
            <v>0.7142857142857143</v>
          </cell>
          <cell r="L5">
            <v>7</v>
          </cell>
          <cell r="M5">
            <v>5</v>
          </cell>
          <cell r="N5" t="str">
            <v>х</v>
          </cell>
          <cell r="O5" t="str">
            <v>л/сутки на одного жителя</v>
          </cell>
          <cell r="P5">
            <v>1.4285714285714286</v>
          </cell>
          <cell r="Q5">
            <v>35</v>
          </cell>
          <cell r="R5">
            <v>50</v>
          </cell>
          <cell r="S5" t="str">
            <v>х</v>
          </cell>
        </row>
        <row r="6">
          <cell r="B6" t="str">
            <v>общежития (с общими кухнями и блоками душевых на этажах при жилых комнатах в каждой жилой секции)</v>
          </cell>
          <cell r="C6" t="str">
            <v>л/сутки</v>
          </cell>
          <cell r="D6" t="str">
            <v>на одного жителя</v>
          </cell>
          <cell r="J6" t="str">
            <v>л на человека в сутки</v>
          </cell>
          <cell r="K6">
            <v>0.7142857142857143</v>
          </cell>
          <cell r="L6">
            <v>7</v>
          </cell>
          <cell r="M6">
            <v>5</v>
          </cell>
          <cell r="N6" t="str">
            <v>х</v>
          </cell>
          <cell r="O6" t="str">
            <v>л/сутки на одного жителя</v>
          </cell>
          <cell r="P6">
            <v>1.3333333333333333</v>
          </cell>
          <cell r="Q6">
            <v>60</v>
          </cell>
          <cell r="R6">
            <v>80</v>
          </cell>
          <cell r="S6" t="str">
            <v>х</v>
          </cell>
        </row>
        <row r="7">
          <cell r="B7" t="str">
            <v>общежития (с душевыми при всех жилых комнатах)</v>
          </cell>
          <cell r="C7" t="str">
            <v>л/сутки</v>
          </cell>
          <cell r="D7" t="str">
            <v>на одного жителя</v>
          </cell>
          <cell r="J7" t="str">
            <v>л на человека в сутки</v>
          </cell>
          <cell r="K7">
            <v>0.7142857142857143</v>
          </cell>
          <cell r="L7">
            <v>7</v>
          </cell>
          <cell r="M7">
            <v>5</v>
          </cell>
          <cell r="N7" t="str">
            <v>х</v>
          </cell>
          <cell r="O7" t="str">
            <v>л/сутки на одного жителя</v>
          </cell>
          <cell r="P7">
            <v>1.2</v>
          </cell>
          <cell r="Q7">
            <v>50</v>
          </cell>
          <cell r="R7">
            <v>60</v>
          </cell>
          <cell r="S7" t="str">
            <v>х</v>
          </cell>
        </row>
        <row r="8">
          <cell r="B8" t="str">
            <v>гостиницы и пансионаты (с общими ваннами и душами)</v>
          </cell>
          <cell r="C8" t="str">
            <v>л/сутки</v>
          </cell>
          <cell r="D8" t="str">
            <v>на одного человека</v>
          </cell>
          <cell r="J8" t="str">
            <v>л на человека в сутки</v>
          </cell>
          <cell r="K8">
            <v>0.7142857142857143</v>
          </cell>
          <cell r="L8">
            <v>7</v>
          </cell>
          <cell r="M8">
            <v>5</v>
          </cell>
          <cell r="N8" t="str">
            <v>х</v>
          </cell>
          <cell r="O8" t="str">
            <v>л/сутки на одного человека</v>
          </cell>
          <cell r="P8">
            <v>1.4</v>
          </cell>
          <cell r="Q8">
            <v>50</v>
          </cell>
          <cell r="R8">
            <v>70</v>
          </cell>
          <cell r="S8" t="str">
            <v>х</v>
          </cell>
        </row>
        <row r="9">
          <cell r="B9" t="str">
            <v>гостиницы и пансионаты (с душами во всех отдельных номерах)</v>
          </cell>
          <cell r="C9" t="str">
            <v>л/сутки</v>
          </cell>
          <cell r="D9" t="str">
            <v>на одного человека</v>
          </cell>
          <cell r="J9" t="str">
            <v>л на человека в сутки</v>
          </cell>
          <cell r="K9">
            <v>0.7142857142857143</v>
          </cell>
          <cell r="L9">
            <v>7</v>
          </cell>
          <cell r="M9">
            <v>5</v>
          </cell>
          <cell r="N9" t="str">
            <v>х</v>
          </cell>
          <cell r="O9" t="str">
            <v>л/сутки на одного человека</v>
          </cell>
          <cell r="P9">
            <v>1.5555555555555556</v>
          </cell>
          <cell r="Q9">
            <v>90</v>
          </cell>
          <cell r="R9">
            <v>140</v>
          </cell>
          <cell r="S9" t="str">
            <v>х</v>
          </cell>
        </row>
        <row r="10">
          <cell r="B10" t="str">
            <v>гостиницы и пансионаты (с ваннами в отдельных номерах, составляющих 25% от общего количества номеров)</v>
          </cell>
          <cell r="C10" t="str">
            <v>л/сутки</v>
          </cell>
          <cell r="D10" t="str">
            <v>на одного человека</v>
          </cell>
          <cell r="J10" t="str">
            <v>л на человека в сутки</v>
          </cell>
          <cell r="K10">
            <v>0.7142857142857143</v>
          </cell>
          <cell r="L10">
            <v>7</v>
          </cell>
          <cell r="M10">
            <v>5</v>
          </cell>
          <cell r="N10" t="str">
            <v>х</v>
          </cell>
          <cell r="O10" t="str">
            <v>л/сутки на одного человека</v>
          </cell>
          <cell r="P10">
            <v>1</v>
          </cell>
          <cell r="Q10">
            <v>100</v>
          </cell>
          <cell r="R10">
            <v>100</v>
          </cell>
          <cell r="S10" t="str">
            <v>х</v>
          </cell>
        </row>
        <row r="11">
          <cell r="B11" t="str">
            <v>гостиницы и пансионаты (с ваннами в отдельных номерах, составляющих 75% от общего количества номеров)</v>
          </cell>
          <cell r="C11" t="str">
            <v>л/сутки</v>
          </cell>
          <cell r="D11" t="str">
            <v>на одного человека</v>
          </cell>
          <cell r="J11" t="str">
            <v>л на человека в сутки</v>
          </cell>
          <cell r="K11">
            <v>0.7142857142857143</v>
          </cell>
          <cell r="L11">
            <v>7</v>
          </cell>
          <cell r="M11">
            <v>5</v>
          </cell>
          <cell r="N11" t="str">
            <v>х</v>
          </cell>
          <cell r="O11" t="str">
            <v>л/сутки на одного человека</v>
          </cell>
          <cell r="P11">
            <v>1.5</v>
          </cell>
          <cell r="Q11">
            <v>100</v>
          </cell>
          <cell r="R11">
            <v>150</v>
          </cell>
          <cell r="S11" t="str">
            <v>х</v>
          </cell>
        </row>
        <row r="12">
          <cell r="B12" t="str">
            <v>гостиницы и пансионаты (с ваннами в отдельных номерах, составляющих 100% от общего количества номеров)</v>
          </cell>
          <cell r="C12" t="str">
            <v>л/сутки</v>
          </cell>
          <cell r="D12" t="str">
            <v>на одного человека</v>
          </cell>
          <cell r="J12" t="str">
            <v>л на человека в сутки</v>
          </cell>
          <cell r="K12">
            <v>0.7142857142857143</v>
          </cell>
          <cell r="L12">
            <v>7</v>
          </cell>
          <cell r="M12">
            <v>5</v>
          </cell>
          <cell r="N12" t="str">
            <v>х</v>
          </cell>
          <cell r="O12" t="str">
            <v>л/сутки на одного человека</v>
          </cell>
          <cell r="P12">
            <v>1.5</v>
          </cell>
          <cell r="Q12">
            <v>120</v>
          </cell>
          <cell r="R12">
            <v>180</v>
          </cell>
          <cell r="S12" t="str">
            <v>х</v>
          </cell>
        </row>
        <row r="13">
          <cell r="B13" t="str">
            <v>больницы  (с общими ванными и душевыми)</v>
          </cell>
          <cell r="C13" t="str">
            <v>л/сутки</v>
          </cell>
          <cell r="D13" t="str">
            <v>на одно койко-место</v>
          </cell>
          <cell r="J13" t="str">
            <v>л на человека в сутки</v>
          </cell>
          <cell r="K13">
            <v>0.7142857142857143</v>
          </cell>
          <cell r="L13">
            <v>7</v>
          </cell>
          <cell r="M13">
            <v>5</v>
          </cell>
          <cell r="N13" t="str">
            <v>х</v>
          </cell>
          <cell r="O13" t="str">
            <v>л/сутки/одно койко-место</v>
          </cell>
          <cell r="P13">
            <v>1.875</v>
          </cell>
          <cell r="Q13">
            <v>40</v>
          </cell>
          <cell r="R13">
            <v>75</v>
          </cell>
          <cell r="S13" t="str">
            <v>х</v>
          </cell>
          <cell r="T13" t="str">
            <v>л/сутки/одно койко-место</v>
          </cell>
          <cell r="U13">
            <v>0.84615384615384615</v>
          </cell>
          <cell r="V13">
            <v>130</v>
          </cell>
          <cell r="W13">
            <v>110</v>
          </cell>
          <cell r="X13" t="str">
            <v>х</v>
          </cell>
        </row>
        <row r="14">
          <cell r="B14" t="str">
            <v>больницы (с санузлами, прибл. к палатам)</v>
          </cell>
          <cell r="C14" t="str">
            <v>л/сутки</v>
          </cell>
          <cell r="D14" t="str">
            <v>на одно койко-место</v>
          </cell>
          <cell r="J14" t="str">
            <v>л на человека в сутки</v>
          </cell>
          <cell r="K14">
            <v>0.7142857142857143</v>
          </cell>
          <cell r="L14">
            <v>7</v>
          </cell>
          <cell r="M14">
            <v>5</v>
          </cell>
          <cell r="N14" t="str">
            <v>х</v>
          </cell>
          <cell r="O14" t="str">
            <v>л/сутки/одно койко-место</v>
          </cell>
          <cell r="P14">
            <v>0.81818181818181823</v>
          </cell>
          <cell r="Q14">
            <v>110</v>
          </cell>
          <cell r="R14">
            <v>90</v>
          </cell>
          <cell r="S14" t="str">
            <v>х</v>
          </cell>
          <cell r="T14" t="str">
            <v>л/сутки/одно койко-место</v>
          </cell>
          <cell r="U14">
            <v>0.84615384615384615</v>
          </cell>
          <cell r="V14">
            <v>130</v>
          </cell>
          <cell r="W14">
            <v>110</v>
          </cell>
          <cell r="X14" t="str">
            <v>х</v>
          </cell>
        </row>
        <row r="15">
          <cell r="B15" t="str">
            <v>поликлиники и амбулатории</v>
          </cell>
          <cell r="C15" t="str">
            <v>л/сутки</v>
          </cell>
          <cell r="D15" t="str">
            <v>на одного посетителя</v>
          </cell>
          <cell r="E15" t="str">
            <v>л/на одного больного</v>
          </cell>
          <cell r="F15">
            <v>0.625</v>
          </cell>
          <cell r="G15">
            <v>8</v>
          </cell>
          <cell r="H15">
            <v>5</v>
          </cell>
          <cell r="I15" t="str">
            <v>х</v>
          </cell>
          <cell r="J15" t="str">
            <v>л на человека в сутки</v>
          </cell>
          <cell r="K15">
            <v>0.7142857142857143</v>
          </cell>
          <cell r="L15">
            <v>7</v>
          </cell>
          <cell r="M15">
            <v>5</v>
          </cell>
          <cell r="N15" t="str">
            <v>х</v>
          </cell>
        </row>
        <row r="16">
          <cell r="B16" t="str">
            <v>санатории и дома отдыха (с ваннами при всех жилых комнатах)</v>
          </cell>
          <cell r="C16" t="str">
            <v>л/сутки</v>
          </cell>
          <cell r="D16" t="str">
            <v>на одно койко-место</v>
          </cell>
          <cell r="J16" t="str">
            <v>л на человека в сутки</v>
          </cell>
          <cell r="K16">
            <v>0.7142857142857143</v>
          </cell>
          <cell r="L16">
            <v>7</v>
          </cell>
          <cell r="M16">
            <v>5</v>
          </cell>
          <cell r="N16" t="str">
            <v>х</v>
          </cell>
          <cell r="O16" t="str">
            <v>л/сутки/одно койко-место</v>
          </cell>
          <cell r="P16">
            <v>1.5</v>
          </cell>
          <cell r="Q16">
            <v>80</v>
          </cell>
          <cell r="R16">
            <v>120</v>
          </cell>
          <cell r="S16" t="str">
            <v>х</v>
          </cell>
        </row>
        <row r="17">
          <cell r="B17" t="str">
            <v>санатории и дома отдыха (с душами при всех жилых комнатах)</v>
          </cell>
          <cell r="C17" t="str">
            <v>л/сутки</v>
          </cell>
          <cell r="D17" t="str">
            <v>на одно койко-место</v>
          </cell>
          <cell r="J17" t="str">
            <v>л на человека в сутки</v>
          </cell>
          <cell r="K17">
            <v>0.7142857142857143</v>
          </cell>
          <cell r="L17">
            <v>7</v>
          </cell>
          <cell r="M17">
            <v>5</v>
          </cell>
          <cell r="N17" t="str">
            <v>х</v>
          </cell>
          <cell r="O17" t="str">
            <v>л/сутки/одно койко-место</v>
          </cell>
          <cell r="P17">
            <v>1</v>
          </cell>
          <cell r="Q17">
            <v>75</v>
          </cell>
          <cell r="R17">
            <v>75</v>
          </cell>
          <cell r="S17" t="str">
            <v>х</v>
          </cell>
        </row>
        <row r="18">
          <cell r="B18" t="str">
            <v>детские ясли и сады (со столовыми, работающими на полуфабрикатах)</v>
          </cell>
          <cell r="C18" t="str">
            <v>л/сутки</v>
          </cell>
          <cell r="D18" t="str">
            <v>на ребенка</v>
          </cell>
          <cell r="J18" t="str">
            <v>л на человека в сутки</v>
          </cell>
          <cell r="K18">
            <v>0.7142857142857143</v>
          </cell>
          <cell r="L18">
            <v>7</v>
          </cell>
          <cell r="M18">
            <v>5</v>
          </cell>
          <cell r="N18" t="str">
            <v>х</v>
          </cell>
          <cell r="Y18" t="str">
            <v>л/на одного ребенка/в сутки</v>
          </cell>
          <cell r="Z18">
            <v>1.2</v>
          </cell>
          <cell r="AA18">
            <v>10</v>
          </cell>
          <cell r="AB18">
            <v>12</v>
          </cell>
          <cell r="AC18" t="str">
            <v>х</v>
          </cell>
          <cell r="AD18" t="str">
            <v>л/на одного ребенка/в сутки</v>
          </cell>
          <cell r="AE18">
            <v>1.1666666666666667</v>
          </cell>
          <cell r="AF18">
            <v>18</v>
          </cell>
          <cell r="AG18">
            <v>21</v>
          </cell>
          <cell r="AH18" t="str">
            <v>х</v>
          </cell>
        </row>
        <row r="19">
          <cell r="B19" t="str">
            <v>детские ясли и сады (со столовыми, работающими на сырье, и автоматизированными прачечными)</v>
          </cell>
          <cell r="C19" t="str">
            <v>л/сутки</v>
          </cell>
          <cell r="D19" t="str">
            <v>на ребенка</v>
          </cell>
          <cell r="J19" t="str">
            <v>л на человека в сутки</v>
          </cell>
          <cell r="K19">
            <v>0.7142857142857143</v>
          </cell>
          <cell r="L19">
            <v>7</v>
          </cell>
          <cell r="M19">
            <v>5</v>
          </cell>
          <cell r="N19" t="str">
            <v>х</v>
          </cell>
          <cell r="Y19" t="str">
            <v>л/на одного ребенка/в сутки</v>
          </cell>
          <cell r="Z19">
            <v>0.5</v>
          </cell>
          <cell r="AA19">
            <v>50</v>
          </cell>
          <cell r="AB19">
            <v>25</v>
          </cell>
          <cell r="AC19" t="str">
            <v>х</v>
          </cell>
          <cell r="AD19" t="str">
            <v>л/на одного ребенка/в сутки</v>
          </cell>
          <cell r="AE19">
            <v>0.43076923076923079</v>
          </cell>
          <cell r="AF19">
            <v>65</v>
          </cell>
          <cell r="AG19">
            <v>28</v>
          </cell>
          <cell r="AH19" t="str">
            <v>х</v>
          </cell>
        </row>
        <row r="20">
          <cell r="B20" t="str">
            <v>пионерский лагеря (со столовыми, работающими на сырье и авт. прачечными)</v>
          </cell>
          <cell r="C20" t="str">
            <v>л/сутки</v>
          </cell>
          <cell r="D20" t="str">
            <v>на ребенка</v>
          </cell>
          <cell r="J20" t="str">
            <v>л на человека в сутки</v>
          </cell>
          <cell r="K20">
            <v>0.7142857142857143</v>
          </cell>
          <cell r="L20">
            <v>7</v>
          </cell>
          <cell r="M20">
            <v>5</v>
          </cell>
          <cell r="N20" t="str">
            <v>х</v>
          </cell>
          <cell r="O20" t="str">
            <v>л/на одного ребенка/в сутки</v>
          </cell>
          <cell r="P20">
            <v>0.44444444444444442</v>
          </cell>
          <cell r="Q20">
            <v>90</v>
          </cell>
          <cell r="R20">
            <v>40</v>
          </cell>
          <cell r="S20" t="str">
            <v>х</v>
          </cell>
        </row>
        <row r="21">
          <cell r="B21" t="str">
            <v>пионерский лагеря (со столовыми на полуфабрикатах и центр. прачечными)</v>
          </cell>
          <cell r="C21" t="str">
            <v>л/сутки</v>
          </cell>
          <cell r="D21" t="str">
            <v>на ребенка</v>
          </cell>
          <cell r="J21" t="str">
            <v>л на человека в сутки</v>
          </cell>
          <cell r="K21">
            <v>0.7142857142857143</v>
          </cell>
          <cell r="L21">
            <v>7</v>
          </cell>
          <cell r="M21">
            <v>5</v>
          </cell>
          <cell r="N21" t="str">
            <v>х</v>
          </cell>
          <cell r="O21" t="str">
            <v>л/на одного ребенка/в сутки</v>
          </cell>
          <cell r="P21">
            <v>1.2</v>
          </cell>
          <cell r="Q21">
            <v>25</v>
          </cell>
          <cell r="R21">
            <v>30</v>
          </cell>
          <cell r="S21" t="str">
            <v>х</v>
          </cell>
        </row>
        <row r="22">
          <cell r="B22" t="str">
            <v>прачечные (механизированные)</v>
          </cell>
          <cell r="C22" t="str">
            <v>л</v>
          </cell>
          <cell r="D22" t="str">
            <v>на кг сухого белья</v>
          </cell>
          <cell r="J22" t="str">
            <v>л на человека в сутки</v>
          </cell>
          <cell r="K22">
            <v>0.7142857142857143</v>
          </cell>
          <cell r="L22">
            <v>7</v>
          </cell>
          <cell r="M22">
            <v>5</v>
          </cell>
          <cell r="N22" t="str">
            <v>х</v>
          </cell>
        </row>
        <row r="23">
          <cell r="B23" t="str">
            <v>прачечные (немеханизированные)</v>
          </cell>
          <cell r="C23" t="str">
            <v>л</v>
          </cell>
          <cell r="D23" t="str">
            <v>на кг сухого белья</v>
          </cell>
          <cell r="J23" t="str">
            <v>л на человека в сутки</v>
          </cell>
          <cell r="K23">
            <v>0.7142857142857143</v>
          </cell>
          <cell r="L23">
            <v>7</v>
          </cell>
          <cell r="M23">
            <v>5</v>
          </cell>
          <cell r="N23" t="str">
            <v>х</v>
          </cell>
        </row>
        <row r="24">
          <cell r="B24" t="str">
            <v>административные здания</v>
          </cell>
          <cell r="C24" t="str">
            <v>л/смена</v>
          </cell>
          <cell r="D24" t="str">
            <v>на одного сотрудника</v>
          </cell>
          <cell r="J24" t="str">
            <v>л на человека в сутки</v>
          </cell>
          <cell r="K24">
            <v>0.7142857142857143</v>
          </cell>
          <cell r="L24">
            <v>7</v>
          </cell>
          <cell r="M24">
            <v>5</v>
          </cell>
          <cell r="N24" t="str">
            <v>х</v>
          </cell>
        </row>
        <row r="25">
          <cell r="B25" t="str">
            <v>учебные заведения (с буфетами, реализующими готовую продукцию)</v>
          </cell>
          <cell r="C25" t="str">
            <v>л/смена</v>
          </cell>
          <cell r="D25" t="str">
            <v>на одного преподавателя и учащегося</v>
          </cell>
          <cell r="J25" t="str">
            <v>л на одного преподавателя/сутки</v>
          </cell>
          <cell r="K25">
            <v>0.54545454545454541</v>
          </cell>
          <cell r="L25">
            <v>11</v>
          </cell>
          <cell r="M25">
            <v>6</v>
          </cell>
          <cell r="N25" t="str">
            <v>х</v>
          </cell>
          <cell r="Y25" t="str">
            <v>л/на одного учачегося в сутки</v>
          </cell>
          <cell r="Z25">
            <v>0.54545454545454541</v>
          </cell>
          <cell r="AA25">
            <v>11</v>
          </cell>
          <cell r="AB25">
            <v>6</v>
          </cell>
          <cell r="AC25" t="str">
            <v>х</v>
          </cell>
        </row>
        <row r="26">
          <cell r="B26" t="str">
            <v>учебные заведения (школы-интернаты)</v>
          </cell>
          <cell r="C26" t="str">
            <v>л/сутки</v>
          </cell>
          <cell r="D26" t="str">
            <v>на одного человека</v>
          </cell>
          <cell r="J26" t="str">
            <v>л на одного преподавателя/сутки</v>
          </cell>
          <cell r="K26">
            <v>0.5</v>
          </cell>
          <cell r="L26">
            <v>6</v>
          </cell>
          <cell r="M26">
            <v>3</v>
          </cell>
          <cell r="N26" t="str">
            <v>х</v>
          </cell>
          <cell r="O26" t="str">
            <v>л/койко-место</v>
          </cell>
          <cell r="P26">
            <v>0.75</v>
          </cell>
          <cell r="Q26">
            <v>40</v>
          </cell>
          <cell r="R26">
            <v>30</v>
          </cell>
          <cell r="S26" t="str">
            <v>х</v>
          </cell>
          <cell r="Y26" t="str">
            <v>л/на одного учачегося в сутки</v>
          </cell>
          <cell r="Z26">
            <v>0.5</v>
          </cell>
          <cell r="AA26">
            <v>6</v>
          </cell>
          <cell r="AB26">
            <v>3</v>
          </cell>
          <cell r="AC26" t="str">
            <v>х</v>
          </cell>
        </row>
        <row r="27">
          <cell r="B27" t="str">
            <v>учебные заведения (общеобразовательные школы со столовыми на полуфабрикатах)</v>
          </cell>
          <cell r="J27" t="str">
            <v>л на одного преподавателя/сутки</v>
          </cell>
          <cell r="K27">
            <v>0.42857142857142855</v>
          </cell>
          <cell r="L27">
            <v>7</v>
          </cell>
          <cell r="M27">
            <v>3</v>
          </cell>
          <cell r="Y27" t="str">
            <v>л/на одного учачегося в сутки</v>
          </cell>
          <cell r="Z27">
            <v>0.42857142857142855</v>
          </cell>
          <cell r="AA27">
            <v>7</v>
          </cell>
          <cell r="AB27">
            <v>3</v>
          </cell>
          <cell r="AC27" t="str">
            <v>х</v>
          </cell>
          <cell r="AD27" t="str">
            <v>л/на одного учачегося в сутки</v>
          </cell>
          <cell r="AE27">
            <v>0.33333333333333331</v>
          </cell>
          <cell r="AF27">
            <v>9</v>
          </cell>
          <cell r="AG27">
            <v>3</v>
          </cell>
          <cell r="AH27" t="str">
            <v>х</v>
          </cell>
        </row>
        <row r="28">
          <cell r="B28" t="str">
            <v>учебные заведения (профтехучилища со столовыми)</v>
          </cell>
          <cell r="C28" t="str">
            <v>л/сутки</v>
          </cell>
          <cell r="D28" t="str">
            <v>на одного человека</v>
          </cell>
          <cell r="J28" t="str">
            <v>л на одного преподавателя/сутки</v>
          </cell>
          <cell r="K28">
            <v>0.66666666666666663</v>
          </cell>
          <cell r="L28">
            <v>12</v>
          </cell>
          <cell r="M28">
            <v>8</v>
          </cell>
          <cell r="N28" t="str">
            <v>х</v>
          </cell>
          <cell r="Y28" t="str">
            <v>л/на одного учачегося в сутки</v>
          </cell>
          <cell r="Z28">
            <v>0.66666666666666663</v>
          </cell>
          <cell r="AA28">
            <v>12</v>
          </cell>
          <cell r="AB28">
            <v>8</v>
          </cell>
          <cell r="AC28" t="str">
            <v>х</v>
          </cell>
        </row>
        <row r="29">
          <cell r="B29" t="str">
            <v>аптеки (торговые залы и подсобные помещения)</v>
          </cell>
          <cell r="C29" t="str">
            <v>л/сутки</v>
          </cell>
          <cell r="D29" t="str">
            <v>на одного сотрудника</v>
          </cell>
          <cell r="J29" t="str">
            <v>л на человека в сутки</v>
          </cell>
          <cell r="K29">
            <v>0.7142857142857143</v>
          </cell>
          <cell r="L29">
            <v>7</v>
          </cell>
          <cell r="M29">
            <v>5</v>
          </cell>
          <cell r="N29" t="str">
            <v>х</v>
          </cell>
        </row>
        <row r="30">
          <cell r="B30" t="str">
            <v>предприятия общественного питания (для пищи, реализуемой в зале)</v>
          </cell>
          <cell r="C30" t="str">
            <v>л</v>
          </cell>
          <cell r="D30" t="str">
            <v>на одно блюдо</v>
          </cell>
          <cell r="J30" t="str">
            <v>л на человека в сутки</v>
          </cell>
          <cell r="K30">
            <v>0.7142857142857143</v>
          </cell>
          <cell r="L30">
            <v>7</v>
          </cell>
          <cell r="M30">
            <v>5</v>
          </cell>
          <cell r="N30" t="str">
            <v>х</v>
          </cell>
        </row>
        <row r="31">
          <cell r="B31" t="str">
            <v>магазины (продовольственные)</v>
          </cell>
          <cell r="C31" t="str">
            <v>л/сутки</v>
          </cell>
          <cell r="D31" t="str">
            <v>на одного сотрудника</v>
          </cell>
          <cell r="J31" t="str">
            <v>л на человека в сутки</v>
          </cell>
          <cell r="K31">
            <v>0.35135135135135137</v>
          </cell>
          <cell r="L31">
            <v>185</v>
          </cell>
          <cell r="M31">
            <v>65</v>
          </cell>
          <cell r="N31" t="str">
            <v>х</v>
          </cell>
        </row>
        <row r="32">
          <cell r="B32" t="str">
            <v>магазины (промтоварные)</v>
          </cell>
          <cell r="C32" t="str">
            <v>л/сутки</v>
          </cell>
          <cell r="D32" t="str">
            <v>на одного сотрудника</v>
          </cell>
          <cell r="J32" t="str">
            <v>л на человека в сутки</v>
          </cell>
          <cell r="K32">
            <v>0.7142857142857143</v>
          </cell>
          <cell r="L32">
            <v>7</v>
          </cell>
          <cell r="M32">
            <v>5</v>
          </cell>
          <cell r="N32" t="str">
            <v>х</v>
          </cell>
        </row>
        <row r="33">
          <cell r="B33" t="str">
            <v>парикмахерские</v>
          </cell>
          <cell r="C33" t="str">
            <v>л/смена</v>
          </cell>
          <cell r="D33" t="str">
            <v>на одно рабочее место</v>
          </cell>
          <cell r="J33" t="str">
            <v>л на человека в сутки</v>
          </cell>
          <cell r="K33">
            <v>0.7142857142857143</v>
          </cell>
          <cell r="L33">
            <v>7</v>
          </cell>
          <cell r="M33">
            <v>5</v>
          </cell>
          <cell r="N33" t="str">
            <v>х</v>
          </cell>
        </row>
        <row r="34">
          <cell r="B34" t="str">
            <v>пекарни</v>
          </cell>
          <cell r="J34" t="str">
            <v>л на человека в сутки</v>
          </cell>
          <cell r="K34">
            <v>0.7142857142857143</v>
          </cell>
          <cell r="L34">
            <v>7</v>
          </cell>
          <cell r="M34">
            <v>5</v>
          </cell>
          <cell r="N34" t="str">
            <v>х</v>
          </cell>
        </row>
        <row r="35">
          <cell r="B35" t="str">
            <v>кинотеатры</v>
          </cell>
          <cell r="C35" t="str">
            <v>л</v>
          </cell>
          <cell r="D35" t="str">
            <v>на одного посетителя</v>
          </cell>
          <cell r="E35" t="str">
            <v>л/на одного посетителя</v>
          </cell>
          <cell r="F35">
            <v>0.6</v>
          </cell>
          <cell r="G35">
            <v>2.5</v>
          </cell>
          <cell r="H35">
            <v>1.5</v>
          </cell>
          <cell r="I35" t="str">
            <v>х</v>
          </cell>
          <cell r="J35" t="str">
            <v>л на человека в сутки</v>
          </cell>
          <cell r="K35">
            <v>0.7142857142857143</v>
          </cell>
          <cell r="L35">
            <v>7</v>
          </cell>
          <cell r="M35">
            <v>5</v>
          </cell>
          <cell r="N35" t="str">
            <v>х</v>
          </cell>
        </row>
        <row r="36">
          <cell r="B36" t="str">
            <v>библиотеки</v>
          </cell>
          <cell r="C36" t="str">
            <v>л</v>
          </cell>
          <cell r="D36" t="str">
            <v>на одного посетителя</v>
          </cell>
          <cell r="E36" t="str">
            <v>л/на одного посетителя</v>
          </cell>
          <cell r="F36">
            <v>0.6</v>
          </cell>
          <cell r="G36">
            <v>2.5</v>
          </cell>
          <cell r="H36">
            <v>1.5</v>
          </cell>
          <cell r="I36" t="str">
            <v>х</v>
          </cell>
          <cell r="J36" t="str">
            <v>л на человека в сутки</v>
          </cell>
          <cell r="K36">
            <v>0.7142857142857143</v>
          </cell>
          <cell r="L36">
            <v>7</v>
          </cell>
          <cell r="M36">
            <v>5</v>
          </cell>
          <cell r="N36" t="str">
            <v>х</v>
          </cell>
        </row>
        <row r="37">
          <cell r="B37" t="str">
            <v>клубы</v>
          </cell>
          <cell r="C37" t="str">
            <v>л</v>
          </cell>
          <cell r="D37" t="str">
            <v>на одного посетителя</v>
          </cell>
          <cell r="E37" t="str">
            <v>л/на одного посетителя</v>
          </cell>
          <cell r="F37">
            <v>0.43333333333333335</v>
          </cell>
          <cell r="G37">
            <v>6</v>
          </cell>
          <cell r="H37">
            <v>2.6</v>
          </cell>
          <cell r="I37" t="str">
            <v>х</v>
          </cell>
          <cell r="J37" t="str">
            <v>л на человека в сутки</v>
          </cell>
          <cell r="K37">
            <v>0.7142857142857143</v>
          </cell>
          <cell r="L37">
            <v>7</v>
          </cell>
          <cell r="M37">
            <v>5</v>
          </cell>
          <cell r="N37" t="str">
            <v>х</v>
          </cell>
        </row>
        <row r="38">
          <cell r="B38" t="str">
            <v>театры</v>
          </cell>
          <cell r="C38" t="str">
            <v>л</v>
          </cell>
          <cell r="D38" t="str">
            <v>на одного посетителя</v>
          </cell>
          <cell r="E38" t="str">
            <v>л/на одного посетителя</v>
          </cell>
          <cell r="F38">
            <v>1</v>
          </cell>
          <cell r="G38">
            <v>5</v>
          </cell>
          <cell r="H38">
            <v>5</v>
          </cell>
          <cell r="I38" t="str">
            <v>х</v>
          </cell>
          <cell r="J38" t="str">
            <v>л на артиста в сутки</v>
          </cell>
          <cell r="K38">
            <v>1.6666666666666667</v>
          </cell>
          <cell r="L38">
            <v>15</v>
          </cell>
          <cell r="M38">
            <v>25</v>
          </cell>
          <cell r="N38" t="str">
            <v>х</v>
          </cell>
        </row>
        <row r="39">
          <cell r="B39" t="str">
            <v>стадионы и спортзалы</v>
          </cell>
          <cell r="C39" t="str">
            <v>л/место; л</v>
          </cell>
          <cell r="D39" t="str">
            <v>на одного зрителя/на одного посетителя</v>
          </cell>
          <cell r="J39" t="str">
            <v>л на человека в сутки</v>
          </cell>
          <cell r="K39">
            <v>0.7142857142857143</v>
          </cell>
          <cell r="L39">
            <v>7</v>
          </cell>
          <cell r="M39">
            <v>5</v>
          </cell>
          <cell r="N39" t="str">
            <v>х</v>
          </cell>
        </row>
        <row r="40">
          <cell r="B40" t="str">
            <v>бассейны</v>
          </cell>
          <cell r="C40" t="str">
            <v>%/сутки; л/место; л</v>
          </cell>
          <cell r="D40" t="str">
            <v>% от вместимости/на одного зрителя/на одного посетителя</v>
          </cell>
          <cell r="J40" t="str">
            <v>л на человека в сутки</v>
          </cell>
          <cell r="K40">
            <v>0.7142857142857143</v>
          </cell>
          <cell r="L40">
            <v>7</v>
          </cell>
          <cell r="M40">
            <v>5</v>
          </cell>
          <cell r="N40" t="str">
            <v>х</v>
          </cell>
        </row>
        <row r="41">
          <cell r="B41" t="str">
            <v>бани (мытье с тазами на скамьях и опол. в душе)</v>
          </cell>
          <cell r="C41" t="str">
            <v>л</v>
          </cell>
          <cell r="D41" t="str">
            <v>на одного посетителя</v>
          </cell>
          <cell r="E41" t="str">
            <v>л/на одного посетителя</v>
          </cell>
          <cell r="F41">
            <v>2</v>
          </cell>
          <cell r="G41">
            <v>60</v>
          </cell>
          <cell r="H41">
            <v>120</v>
          </cell>
          <cell r="I41" t="str">
            <v>х</v>
          </cell>
          <cell r="J41" t="str">
            <v>л на человека в сутки</v>
          </cell>
          <cell r="K41">
            <v>0.7142857142857143</v>
          </cell>
          <cell r="L41">
            <v>7</v>
          </cell>
          <cell r="M41">
            <v>5</v>
          </cell>
          <cell r="N41" t="str">
            <v>х</v>
          </cell>
        </row>
        <row r="42">
          <cell r="B42" t="str">
            <v>производственные предприятия</v>
          </cell>
          <cell r="C42" t="str">
            <v>л/смена</v>
          </cell>
          <cell r="D42" t="str">
            <v>на одну душевую сетку/на одного человека</v>
          </cell>
          <cell r="J42" t="str">
            <v>л на человека в сутки</v>
          </cell>
          <cell r="K42">
            <v>0.7142857142857143</v>
          </cell>
          <cell r="L42">
            <v>7</v>
          </cell>
          <cell r="M42">
            <v>5</v>
          </cell>
          <cell r="N42" t="str">
            <v>х</v>
          </cell>
        </row>
        <row r="43">
          <cell r="B43" t="str">
            <v>животноводческие хозяйства</v>
          </cell>
          <cell r="C43" t="str">
            <v>л/сутки</v>
          </cell>
          <cell r="J43" t="str">
            <v>л на человека в сутки</v>
          </cell>
          <cell r="K43">
            <v>0.7142857142857143</v>
          </cell>
          <cell r="L43">
            <v>7</v>
          </cell>
          <cell r="M43">
            <v>5</v>
          </cell>
          <cell r="N43" t="str">
            <v>х</v>
          </cell>
        </row>
        <row r="44">
          <cell r="B44" t="str">
            <v>ветлечебницы</v>
          </cell>
          <cell r="C44" t="str">
            <v>л/час</v>
          </cell>
          <cell r="J44" t="str">
            <v>л на человека в сутки</v>
          </cell>
          <cell r="K44">
            <v>0.21568627450980393</v>
          </cell>
          <cell r="L44">
            <v>255</v>
          </cell>
          <cell r="M44">
            <v>55</v>
          </cell>
          <cell r="N44" t="str">
            <v>х</v>
          </cell>
        </row>
        <row r="78">
          <cell r="B78" t="str">
            <v>закрытая</v>
          </cell>
        </row>
        <row r="79">
          <cell r="B79" t="str">
            <v>открытая</v>
          </cell>
        </row>
        <row r="80">
          <cell r="B80" t="str">
            <v>нет</v>
          </cell>
        </row>
      </sheetData>
      <sheetData sheetId="9" refreshError="1"/>
      <sheetData sheetId="10" refreshError="1">
        <row r="3">
          <cell r="D3" t="str">
            <v>многоквартирный в управлении ЧКХ</v>
          </cell>
        </row>
        <row r="4">
          <cell r="D4" t="str">
            <v>многоквартирный в управлении ООО</v>
          </cell>
        </row>
        <row r="5">
          <cell r="D5" t="str">
            <v>одноноквартирный муниципальный</v>
          </cell>
        </row>
        <row r="6">
          <cell r="D6" t="str">
            <v>ведомственный, частный</v>
          </cell>
        </row>
      </sheetData>
      <sheetData sheetId="11" refreshError="1"/>
      <sheetData sheetId="12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Характеристика объекта для расчета водопотребления</v>
          </cell>
          <cell r="K3" t="str">
            <v>Тип холодной воды (подвозная/ водопровод)</v>
          </cell>
          <cell r="L3" t="str">
            <v>Тип горячей воды (подвозная/ водопровод)</v>
          </cell>
          <cell r="M3" t="str">
            <v>Тип системы ГВС</v>
          </cell>
          <cell r="N3" t="str">
            <v>Поправочный коэффициент для нормы расхода горячей воды</v>
          </cell>
          <cell r="O3" t="str">
            <v>Способ учета потребления хол.воды</v>
          </cell>
          <cell r="P3" t="str">
            <v>Наличие прибора учета потребления гор.воды</v>
          </cell>
          <cell r="Q3" t="str">
            <v>Режим работы предприятия, рабочих дней (для холодного водоснабжения), для школ и интернатов без учета работы летом</v>
          </cell>
          <cell r="R3" t="str">
            <v>Режим работы предприятия, рабочих дней (для ГВС) для школ и интернатов без учета работы летом</v>
          </cell>
          <cell r="S3" t="str">
            <v>Годовой объем потреблениия холодной воды, м3</v>
          </cell>
          <cell r="T3" t="str">
            <v>В том числе - водопроводной</v>
          </cell>
          <cell r="U3" t="str">
            <v>В том числе - подвозной</v>
          </cell>
          <cell r="V3" t="str">
            <v>Годовой объем потреблениия горячей воды, м3</v>
          </cell>
          <cell r="W3" t="str">
            <v>Общий объем потребления воды, м3</v>
          </cell>
        </row>
        <row r="4">
          <cell r="A4" t="str">
            <v>Чукотский</v>
          </cell>
          <cell r="B4" t="str">
            <v>Инчоун</v>
          </cell>
          <cell r="C4" t="str">
            <v>Муниципальное бюджетное общеобразовательное учреждение "Центр образования села Инчоун"</v>
          </cell>
          <cell r="D4">
            <v>0</v>
          </cell>
          <cell r="E4">
            <v>0</v>
          </cell>
          <cell r="F4" t="str">
            <v>финансируемые из муниципального бюджета</v>
          </cell>
          <cell r="G4" t="str">
            <v>МБОУ ЦО Инчоун</v>
          </cell>
          <cell r="H4" t="str">
            <v>Морзверобоев, 18</v>
          </cell>
          <cell r="I4" t="str">
            <v>Отдельностоящее здание</v>
          </cell>
          <cell r="J4" t="str">
            <v>детские ясли и сады (со столовыми, работающими на сырье, и автоматизированными прачечными)</v>
          </cell>
          <cell r="K4" t="str">
            <v>водопровод</v>
          </cell>
          <cell r="L4" t="str">
            <v>водопровод</v>
          </cell>
          <cell r="M4" t="str">
            <v>закрытая</v>
          </cell>
          <cell r="N4">
            <v>1</v>
          </cell>
          <cell r="O4" t="str">
            <v>нет</v>
          </cell>
          <cell r="P4" t="str">
            <v>нет</v>
          </cell>
          <cell r="Q4">
            <v>249</v>
          </cell>
          <cell r="R4">
            <v>249</v>
          </cell>
          <cell r="S4">
            <v>1096.5149999999999</v>
          </cell>
          <cell r="T4">
            <v>1096.5149999999999</v>
          </cell>
          <cell r="U4">
            <v>0</v>
          </cell>
          <cell r="V4">
            <v>1764.8715</v>
          </cell>
          <cell r="W4">
            <v>2861.3864999999996</v>
          </cell>
        </row>
        <row r="5">
          <cell r="A5" t="str">
            <v>Чукотский</v>
          </cell>
          <cell r="B5" t="str">
            <v>Инчоун</v>
          </cell>
          <cell r="C5" t="str">
            <v>Муниципальное бюджетное общеобразовательное учреждение "Центр образования села Инчоун"</v>
          </cell>
          <cell r="D5">
            <v>0</v>
          </cell>
          <cell r="E5">
            <v>0</v>
          </cell>
          <cell r="F5" t="str">
            <v>финансируемые из муниципального бюджета</v>
          </cell>
          <cell r="G5" t="str">
            <v>МБОУ ЦО Инчоун</v>
          </cell>
          <cell r="H5" t="str">
            <v>Морзверобоев, 18</v>
          </cell>
          <cell r="I5" t="str">
            <v>Отдельностоящее здание</v>
          </cell>
          <cell r="J5" t="str">
            <v>учебные заведения (с буфетами, реализующими готовую продукцию)</v>
          </cell>
          <cell r="K5" t="str">
            <v>водопровод</v>
          </cell>
          <cell r="L5" t="str">
            <v>водопровод</v>
          </cell>
          <cell r="M5" t="str">
            <v>закрытая</v>
          </cell>
          <cell r="N5">
            <v>1</v>
          </cell>
          <cell r="O5" t="str">
            <v>нет</v>
          </cell>
          <cell r="P5" t="str">
            <v>нет</v>
          </cell>
          <cell r="Q5">
            <v>184</v>
          </cell>
          <cell r="R5">
            <v>184</v>
          </cell>
          <cell r="S5">
            <v>261.767</v>
          </cell>
          <cell r="T5">
            <v>261.767</v>
          </cell>
          <cell r="U5">
            <v>0</v>
          </cell>
          <cell r="V5">
            <v>711.18499999999995</v>
          </cell>
          <cell r="W5">
            <v>972.952</v>
          </cell>
        </row>
        <row r="6">
          <cell r="A6" t="str">
            <v>Чукотский</v>
          </cell>
          <cell r="B6" t="str">
            <v>Инчоун</v>
          </cell>
          <cell r="C6" t="str">
            <v>собственное производство</v>
          </cell>
          <cell r="D6">
            <v>0</v>
          </cell>
          <cell r="E6">
            <v>0</v>
          </cell>
          <cell r="F6" t="str">
            <v>собственные цеха</v>
          </cell>
          <cell r="G6" t="str">
            <v>теплоснабжение</v>
          </cell>
          <cell r="H6" t="str">
            <v>Морзверобоев, 19</v>
          </cell>
          <cell r="I6" t="str">
            <v>Отдельностоящее здание</v>
          </cell>
          <cell r="J6" t="str">
            <v>производственные предприятия</v>
          </cell>
          <cell r="K6" t="str">
            <v>подвозная</v>
          </cell>
          <cell r="L6" t="str">
            <v>водопровод</v>
          </cell>
          <cell r="M6" t="str">
            <v>закрытая</v>
          </cell>
          <cell r="N6">
            <v>1</v>
          </cell>
          <cell r="O6" t="str">
            <v>нет</v>
          </cell>
          <cell r="P6" t="str">
            <v>нет</v>
          </cell>
          <cell r="Q6">
            <v>365</v>
          </cell>
          <cell r="R6">
            <v>365</v>
          </cell>
          <cell r="S6">
            <v>20.440000000000001</v>
          </cell>
          <cell r="T6">
            <v>0</v>
          </cell>
          <cell r="U6">
            <v>20.440000000000001</v>
          </cell>
          <cell r="V6">
            <v>16.059999999999999</v>
          </cell>
          <cell r="W6">
            <v>36.5</v>
          </cell>
        </row>
        <row r="7">
          <cell r="A7" t="str">
            <v>Чукотский</v>
          </cell>
          <cell r="B7" t="str">
            <v>Инчоун</v>
          </cell>
          <cell r="C7" t="str">
            <v>собственное производство</v>
          </cell>
          <cell r="D7">
            <v>0</v>
          </cell>
          <cell r="E7">
            <v>0</v>
          </cell>
          <cell r="F7" t="str">
            <v>собственные цеха</v>
          </cell>
          <cell r="G7" t="str">
            <v>ГВС</v>
          </cell>
          <cell r="H7" t="str">
            <v>Морзверобоев, 20</v>
          </cell>
          <cell r="I7">
            <v>0</v>
          </cell>
          <cell r="J7" t="str">
            <v>производственные предприятия</v>
          </cell>
          <cell r="K7">
            <v>0</v>
          </cell>
          <cell r="L7">
            <v>0</v>
          </cell>
          <cell r="M7">
            <v>0</v>
          </cell>
          <cell r="N7" t="e">
            <v>#N/A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 t="e">
            <v>#N/A</v>
          </cell>
          <cell r="W7" t="e">
            <v>#N/A</v>
          </cell>
        </row>
        <row r="8">
          <cell r="A8" t="str">
            <v>Чукотский</v>
          </cell>
          <cell r="B8" t="str">
            <v>Инчоун</v>
          </cell>
          <cell r="C8" t="str">
            <v>собственное производство</v>
          </cell>
          <cell r="D8">
            <v>0</v>
          </cell>
          <cell r="E8">
            <v>0</v>
          </cell>
          <cell r="F8" t="str">
            <v>собственные цеха</v>
          </cell>
          <cell r="G8" t="str">
            <v>ХВС</v>
          </cell>
          <cell r="H8" t="str">
            <v>Морзверобоев, 21</v>
          </cell>
          <cell r="I8">
            <v>0</v>
          </cell>
          <cell r="J8" t="str">
            <v>производственные предприятия</v>
          </cell>
          <cell r="K8">
            <v>0</v>
          </cell>
          <cell r="L8">
            <v>0</v>
          </cell>
          <cell r="M8">
            <v>0</v>
          </cell>
          <cell r="N8" t="e">
            <v>#N/A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 t="e">
            <v>#N/A</v>
          </cell>
          <cell r="W8" t="e">
            <v>#N/A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 t="e">
            <v>#N/A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 t="e">
            <v>#N/A</v>
          </cell>
          <cell r="W9" t="e">
            <v>#N/A</v>
          </cell>
        </row>
        <row r="10">
          <cell r="A10" t="str">
            <v>Чукотский</v>
          </cell>
          <cell r="B10" t="str">
            <v>Энурмино</v>
          </cell>
          <cell r="C10" t="str">
            <v>Муниципальное бюджетное общеобразовательное учреждение "Центр образования села Энурмино"</v>
          </cell>
          <cell r="D10">
            <v>0</v>
          </cell>
          <cell r="E10">
            <v>0</v>
          </cell>
          <cell r="F10" t="str">
            <v>финансируемые из муниципального бюджета</v>
          </cell>
          <cell r="G10" t="str">
            <v>МБОУ ЦО Энурмино</v>
          </cell>
          <cell r="H10" t="str">
            <v>ул.Советская, 16-А</v>
          </cell>
          <cell r="I10" t="str">
            <v>Отдельностоящее здание</v>
          </cell>
          <cell r="J10" t="str">
            <v>детские ясли и сады (со столовыми, работающими на сырье, и автоматизированными прачечными)</v>
          </cell>
          <cell r="K10" t="str">
            <v>водопровод</v>
          </cell>
          <cell r="L10" t="str">
            <v>водопровод</v>
          </cell>
          <cell r="M10" t="str">
            <v>закрытая</v>
          </cell>
          <cell r="N10">
            <v>1</v>
          </cell>
          <cell r="O10" t="str">
            <v>нет</v>
          </cell>
          <cell r="P10" t="str">
            <v>нет</v>
          </cell>
          <cell r="Q10">
            <v>249</v>
          </cell>
          <cell r="R10">
            <v>249</v>
          </cell>
          <cell r="S10">
            <v>781.87199999999996</v>
          </cell>
          <cell r="T10">
            <v>781.87199999999996</v>
          </cell>
          <cell r="U10">
            <v>0</v>
          </cell>
          <cell r="V10">
            <v>1247.8695</v>
          </cell>
          <cell r="W10">
            <v>2029.7415000000001</v>
          </cell>
        </row>
        <row r="11">
          <cell r="A11" t="str">
            <v>Чукотский</v>
          </cell>
          <cell r="B11" t="str">
            <v>Энурмино</v>
          </cell>
          <cell r="C11" t="str">
            <v>Муниципальное бюджетное общеобразовательное учреждение "Центр образования села Энурмино"</v>
          </cell>
          <cell r="D11">
            <v>0</v>
          </cell>
          <cell r="E11">
            <v>0</v>
          </cell>
          <cell r="F11" t="str">
            <v>финансируемые из муниципального бюджета</v>
          </cell>
          <cell r="G11" t="str">
            <v>МБОУ ЦО Энурмино</v>
          </cell>
          <cell r="H11" t="str">
            <v>ул.Советская, 16-А</v>
          </cell>
          <cell r="I11" t="str">
            <v>Отдельностоящее здание</v>
          </cell>
          <cell r="J11" t="str">
            <v>учебные заведения (с буфетами, реализующими готовую продукцию)</v>
          </cell>
          <cell r="K11" t="str">
            <v>водопровод</v>
          </cell>
          <cell r="L11" t="str">
            <v>водопровод</v>
          </cell>
          <cell r="M11" t="str">
            <v>закрытая</v>
          </cell>
          <cell r="N11">
            <v>1</v>
          </cell>
          <cell r="O11" t="str">
            <v>нет</v>
          </cell>
          <cell r="P11" t="str">
            <v>нет</v>
          </cell>
          <cell r="Q11">
            <v>184</v>
          </cell>
          <cell r="R11">
            <v>184</v>
          </cell>
          <cell r="S11">
            <v>211.477</v>
          </cell>
          <cell r="T11">
            <v>211.477</v>
          </cell>
          <cell r="U11">
            <v>0</v>
          </cell>
          <cell r="V11">
            <v>577.59500000000003</v>
          </cell>
          <cell r="W11">
            <v>789.072</v>
          </cell>
        </row>
        <row r="12">
          <cell r="A12" t="str">
            <v>Чукотский</v>
          </cell>
          <cell r="B12" t="str">
            <v>Энурмино</v>
          </cell>
          <cell r="C12" t="str">
            <v>ГУЗ "Чукотская окружная больница"</v>
          </cell>
          <cell r="D12">
            <v>0</v>
          </cell>
          <cell r="E12">
            <v>0</v>
          </cell>
          <cell r="F12" t="str">
            <v>финансируемые из окружного бюджета</v>
          </cell>
          <cell r="G12" t="str">
            <v>ФАП</v>
          </cell>
          <cell r="H12" t="str">
            <v>ул.Советская, 14-А</v>
          </cell>
          <cell r="I12" t="str">
            <v>Отдельностоящее здание</v>
          </cell>
          <cell r="J12" t="str">
            <v>поликлиники и амбулатории</v>
          </cell>
          <cell r="K12" t="str">
            <v>водопровод</v>
          </cell>
          <cell r="L12" t="str">
            <v>водопровод</v>
          </cell>
          <cell r="M12" t="str">
            <v>закрытая</v>
          </cell>
          <cell r="N12">
            <v>1</v>
          </cell>
          <cell r="O12" t="str">
            <v>нет</v>
          </cell>
          <cell r="P12" t="str">
            <v>нет</v>
          </cell>
          <cell r="Q12">
            <v>298</v>
          </cell>
          <cell r="R12">
            <v>298</v>
          </cell>
          <cell r="S12">
            <v>47.303999999999995</v>
          </cell>
          <cell r="T12">
            <v>47.303999999999995</v>
          </cell>
          <cell r="U12">
            <v>0</v>
          </cell>
          <cell r="V12">
            <v>30.608000000000001</v>
          </cell>
          <cell r="W12">
            <v>77.911999999999992</v>
          </cell>
        </row>
        <row r="13">
          <cell r="A13" t="str">
            <v>Чукотский</v>
          </cell>
          <cell r="B13" t="str">
            <v>Энурмино</v>
          </cell>
          <cell r="C13" t="str">
            <v>собственное производство</v>
          </cell>
          <cell r="D13">
            <v>0</v>
          </cell>
          <cell r="E13">
            <v>0</v>
          </cell>
          <cell r="F13" t="str">
            <v>собственные цеха</v>
          </cell>
          <cell r="G13" t="str">
            <v>котельная</v>
          </cell>
          <cell r="H13" t="str">
            <v>ул.Южная, 7</v>
          </cell>
          <cell r="I13" t="str">
            <v>Отдельностоящее здание</v>
          </cell>
          <cell r="J13" t="str">
            <v>производственные предприятия</v>
          </cell>
          <cell r="K13" t="str">
            <v>водопровод</v>
          </cell>
          <cell r="L13" t="str">
            <v>водопровод</v>
          </cell>
          <cell r="M13" t="str">
            <v>закрытая</v>
          </cell>
          <cell r="N13">
            <v>1</v>
          </cell>
          <cell r="O13" t="str">
            <v>нет</v>
          </cell>
          <cell r="P13" t="str">
            <v>нет</v>
          </cell>
          <cell r="Q13">
            <v>365</v>
          </cell>
          <cell r="R13">
            <v>365</v>
          </cell>
          <cell r="S13">
            <v>20.440000000000001</v>
          </cell>
          <cell r="T13">
            <v>20.440000000000001</v>
          </cell>
          <cell r="U13">
            <v>0</v>
          </cell>
          <cell r="V13">
            <v>16.059999999999999</v>
          </cell>
          <cell r="W13">
            <v>36.5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 t="e">
            <v>#N/A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 t="e">
            <v>#N/A</v>
          </cell>
          <cell r="W14" t="e">
            <v>#N/A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 t="e">
            <v>#N/A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 t="e">
            <v>#N/A</v>
          </cell>
          <cell r="W15" t="e">
            <v>#N/A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 t="e">
            <v>#N/A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 t="e">
            <v>#N/A</v>
          </cell>
          <cell r="W16" t="e">
            <v>#N/A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 t="e">
            <v>#N/A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 t="e">
            <v>#N/A</v>
          </cell>
          <cell r="W17" t="e">
            <v>#N/A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 t="e">
            <v>#N/A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 t="e">
            <v>#N/A</v>
          </cell>
          <cell r="W18" t="e">
            <v>#N/A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 t="e">
            <v>#N/A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 t="e">
            <v>#N/A</v>
          </cell>
          <cell r="W19" t="e">
            <v>#N/A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 t="e">
            <v>#N/A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 t="e">
            <v>#N/A</v>
          </cell>
          <cell r="W20" t="e">
            <v>#N/A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 t="e">
            <v>#N/A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 t="e">
            <v>#N/A</v>
          </cell>
          <cell r="W21" t="e">
            <v>#N/A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 t="e">
            <v>#N/A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 t="e">
            <v>#N/A</v>
          </cell>
          <cell r="W22" t="e">
            <v>#N/A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 t="e">
            <v>#N/A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 t="e">
            <v>#N/A</v>
          </cell>
          <cell r="W23" t="e">
            <v>#N/A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 t="e">
            <v>#N/A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 t="e">
            <v>#N/A</v>
          </cell>
          <cell r="W24" t="e">
            <v>#N/A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 t="e">
            <v>#N/A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 t="e">
            <v>#N/A</v>
          </cell>
          <cell r="W25" t="e">
            <v>#N/A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 t="e">
            <v>#N/A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 t="e">
            <v>#N/A</v>
          </cell>
          <cell r="W26" t="e">
            <v>#N/A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 t="e">
            <v>#N/A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 t="e">
            <v>#N/A</v>
          </cell>
          <cell r="W27" t="e">
            <v>#N/A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 t="e">
            <v>#N/A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 t="e">
            <v>#N/A</v>
          </cell>
          <cell r="W28" t="e">
            <v>#N/A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 t="e">
            <v>#N/A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 t="e">
            <v>#N/A</v>
          </cell>
          <cell r="W29" t="e">
            <v>#N/A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 t="e">
            <v>#N/A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 t="e">
            <v>#N/A</v>
          </cell>
          <cell r="W30" t="e">
            <v>#N/A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 t="e">
            <v>#N/A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 t="e">
            <v>#N/A</v>
          </cell>
          <cell r="W31" t="e">
            <v>#N/A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 t="e">
            <v>#N/A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 t="e">
            <v>#N/A</v>
          </cell>
          <cell r="W32" t="e">
            <v>#N/A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 t="e">
            <v>#N/A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 t="e">
            <v>#N/A</v>
          </cell>
          <cell r="W33" t="e">
            <v>#N/A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 t="e">
            <v>#N/A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 t="e">
            <v>#N/A</v>
          </cell>
          <cell r="W34" t="e">
            <v>#N/A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 t="e">
            <v>#N/A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 t="e">
            <v>#N/A</v>
          </cell>
          <cell r="W35" t="e">
            <v>#N/A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 t="e">
            <v>#N/A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 t="e">
            <v>#N/A</v>
          </cell>
          <cell r="W36" t="e">
            <v>#N/A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 t="e">
            <v>#N/A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 t="e">
            <v>#N/A</v>
          </cell>
          <cell r="W37" t="e">
            <v>#N/A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 t="e">
            <v>#N/A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 t="e">
            <v>#N/A</v>
          </cell>
          <cell r="W38" t="e">
            <v>#N/A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 t="e">
            <v>#N/A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 t="e">
            <v>#N/A</v>
          </cell>
          <cell r="W39" t="e">
            <v>#N/A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 t="e">
            <v>#N/A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 t="e">
            <v>#N/A</v>
          </cell>
          <cell r="W40" t="e">
            <v>#N/A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 t="e">
            <v>#N/A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 t="e">
            <v>#N/A</v>
          </cell>
          <cell r="W41" t="e">
            <v>#N/A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 t="e">
            <v>#N/A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 t="e">
            <v>#N/A</v>
          </cell>
          <cell r="W42" t="e">
            <v>#N/A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 t="e">
            <v>#N/A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 t="e">
            <v>#N/A</v>
          </cell>
          <cell r="W43" t="e">
            <v>#N/A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 t="e">
            <v>#N/A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 t="e">
            <v>#N/A</v>
          </cell>
          <cell r="W44" t="e">
            <v>#N/A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 t="e">
            <v>#N/A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 t="e">
            <v>#N/A</v>
          </cell>
          <cell r="W45" t="e">
            <v>#N/A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 t="e">
            <v>#N/A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 t="e">
            <v>#N/A</v>
          </cell>
          <cell r="W46" t="e">
            <v>#N/A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 t="e">
            <v>#N/A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 t="e">
            <v>#N/A</v>
          </cell>
          <cell r="W47" t="e">
            <v>#N/A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 t="e">
            <v>#N/A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 t="e">
            <v>#N/A</v>
          </cell>
          <cell r="W48" t="e">
            <v>#N/A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 t="e">
            <v>#N/A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 t="e">
            <v>#N/A</v>
          </cell>
          <cell r="W49" t="e">
            <v>#N/A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 t="e">
            <v>#N/A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 t="e">
            <v>#N/A</v>
          </cell>
          <cell r="W50" t="e">
            <v>#N/A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 t="e">
            <v>#N/A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 t="e">
            <v>#N/A</v>
          </cell>
          <cell r="W51" t="e">
            <v>#N/A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 t="e">
            <v>#N/A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 t="e">
            <v>#N/A</v>
          </cell>
          <cell r="W52" t="e">
            <v>#N/A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 t="e">
            <v>#N/A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 t="e">
            <v>#N/A</v>
          </cell>
          <cell r="W53" t="e">
            <v>#N/A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 t="e">
            <v>#N/A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 t="e">
            <v>#N/A</v>
          </cell>
          <cell r="W54" t="e">
            <v>#N/A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 t="e">
            <v>#N/A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 t="e">
            <v>#N/A</v>
          </cell>
          <cell r="W55" t="e">
            <v>#N/A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 t="e">
            <v>#N/A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 t="e">
            <v>#N/A</v>
          </cell>
          <cell r="W56" t="e">
            <v>#N/A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 t="e">
            <v>#N/A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 t="e">
            <v>#N/A</v>
          </cell>
          <cell r="W57" t="e">
            <v>#N/A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 t="e">
            <v>#N/A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 t="e">
            <v>#N/A</v>
          </cell>
          <cell r="W58" t="e">
            <v>#N/A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 t="e">
            <v>#N/A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 t="e">
            <v>#N/A</v>
          </cell>
          <cell r="W59" t="e">
            <v>#N/A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 t="e">
            <v>#N/A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 t="e">
            <v>#N/A</v>
          </cell>
          <cell r="W60" t="e">
            <v>#N/A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 t="e">
            <v>#N/A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 t="e">
            <v>#N/A</v>
          </cell>
          <cell r="W61" t="e">
            <v>#N/A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 t="e">
            <v>#N/A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 t="e">
            <v>#N/A</v>
          </cell>
          <cell r="W62" t="e">
            <v>#N/A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 t="e">
            <v>#N/A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 t="e">
            <v>#N/A</v>
          </cell>
          <cell r="W63" t="e">
            <v>#N/A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 t="e">
            <v>#N/A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 t="e">
            <v>#N/A</v>
          </cell>
          <cell r="W64" t="e">
            <v>#N/A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 t="e">
            <v>#N/A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 t="e">
            <v>#N/A</v>
          </cell>
          <cell r="W65" t="e">
            <v>#N/A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 t="e">
            <v>#N/A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 t="e">
            <v>#N/A</v>
          </cell>
          <cell r="W66" t="e">
            <v>#N/A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 t="e">
            <v>#N/A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 t="e">
            <v>#N/A</v>
          </cell>
          <cell r="W67" t="e">
            <v>#N/A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 t="e">
            <v>#N/A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 t="e">
            <v>#N/A</v>
          </cell>
          <cell r="W68" t="e">
            <v>#N/A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 t="e">
            <v>#N/A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 t="e">
            <v>#N/A</v>
          </cell>
          <cell r="W69" t="e">
            <v>#N/A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 t="e">
            <v>#N/A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 t="e">
            <v>#N/A</v>
          </cell>
          <cell r="W70" t="e">
            <v>#N/A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 t="e">
            <v>#N/A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 t="e">
            <v>#N/A</v>
          </cell>
          <cell r="W71" t="e">
            <v>#N/A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 t="e">
            <v>#N/A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 t="e">
            <v>#N/A</v>
          </cell>
          <cell r="W72" t="e">
            <v>#N/A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 t="e">
            <v>#N/A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 t="e">
            <v>#N/A</v>
          </cell>
          <cell r="W73" t="e">
            <v>#N/A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 t="e">
            <v>#N/A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 t="e">
            <v>#N/A</v>
          </cell>
          <cell r="W74" t="e">
            <v>#N/A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 t="e">
            <v>#N/A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 t="e">
            <v>#N/A</v>
          </cell>
          <cell r="W75" t="e">
            <v>#N/A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 t="e">
            <v>#N/A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 t="e">
            <v>#N/A</v>
          </cell>
          <cell r="W76" t="e">
            <v>#N/A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 t="e">
            <v>#N/A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 t="e">
            <v>#N/A</v>
          </cell>
          <cell r="W77" t="e">
            <v>#N/A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 t="e">
            <v>#N/A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 t="e">
            <v>#N/A</v>
          </cell>
          <cell r="W78" t="e">
            <v>#N/A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 t="e">
            <v>#N/A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 t="e">
            <v>#N/A</v>
          </cell>
          <cell r="W79" t="e">
            <v>#N/A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 t="e">
            <v>#N/A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 t="e">
            <v>#N/A</v>
          </cell>
          <cell r="W80" t="e">
            <v>#N/A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 t="e">
            <v>#N/A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 t="e">
            <v>#N/A</v>
          </cell>
          <cell r="W81" t="e">
            <v>#N/A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 t="e">
            <v>#N/A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 t="e">
            <v>#N/A</v>
          </cell>
          <cell r="W82" t="e">
            <v>#N/A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 t="e">
            <v>#N/A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 t="e">
            <v>#N/A</v>
          </cell>
          <cell r="W83" t="e">
            <v>#N/A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 t="e">
            <v>#N/A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 t="e">
            <v>#N/A</v>
          </cell>
          <cell r="W84" t="e">
            <v>#N/A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 t="e">
            <v>#N/A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 t="e">
            <v>#N/A</v>
          </cell>
          <cell r="W85" t="e">
            <v>#N/A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 t="e">
            <v>#N/A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 t="e">
            <v>#N/A</v>
          </cell>
          <cell r="W86" t="e">
            <v>#N/A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 t="e">
            <v>#N/A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 t="e">
            <v>#N/A</v>
          </cell>
          <cell r="W87" t="e">
            <v>#N/A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 t="e">
            <v>#N/A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 t="e">
            <v>#N/A</v>
          </cell>
          <cell r="W88" t="e">
            <v>#N/A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 t="e">
            <v>#N/A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 t="e">
            <v>#N/A</v>
          </cell>
          <cell r="W89" t="e">
            <v>#N/A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 t="e">
            <v>#N/A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 t="e">
            <v>#N/A</v>
          </cell>
          <cell r="W90" t="e">
            <v>#N/A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 t="e">
            <v>#N/A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#N/A</v>
          </cell>
          <cell r="W91" t="e">
            <v>#N/A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 t="e">
            <v>#N/A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 t="e">
            <v>#N/A</v>
          </cell>
          <cell r="W92" t="e">
            <v>#N/A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 t="e">
            <v>#N/A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 t="e">
            <v>#N/A</v>
          </cell>
          <cell r="W93" t="e">
            <v>#N/A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 t="e">
            <v>#N/A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 t="e">
            <v>#N/A</v>
          </cell>
          <cell r="W94" t="e">
            <v>#N/A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 t="e">
            <v>#N/A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 t="e">
            <v>#N/A</v>
          </cell>
          <cell r="W95" t="e">
            <v>#N/A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 t="e">
            <v>#N/A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 t="e">
            <v>#N/A</v>
          </cell>
          <cell r="W96" t="e">
            <v>#N/A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 t="e">
            <v>#N/A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 t="e">
            <v>#N/A</v>
          </cell>
          <cell r="W97" t="e">
            <v>#N/A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 t="e">
            <v>#N/A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 t="e">
            <v>#N/A</v>
          </cell>
          <cell r="W98" t="e">
            <v>#N/A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 t="e">
            <v>#N/A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 t="e">
            <v>#N/A</v>
          </cell>
          <cell r="W99" t="e">
            <v>#N/A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 t="e">
            <v>#N/A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 t="e">
            <v>#N/A</v>
          </cell>
          <cell r="W100" t="e">
            <v>#N/A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 t="e">
            <v>#N/A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 t="e">
            <v>#N/A</v>
          </cell>
          <cell r="W101" t="e">
            <v>#N/A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 t="e">
            <v>#N/A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 t="e">
            <v>#N/A</v>
          </cell>
          <cell r="W102" t="e">
            <v>#N/A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 t="e">
            <v>#N/A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 t="e">
            <v>#N/A</v>
          </cell>
          <cell r="W103" t="e">
            <v>#N/A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 t="e">
            <v>#N/A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 t="e">
            <v>#N/A</v>
          </cell>
          <cell r="W104" t="e">
            <v>#N/A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 t="e">
            <v>#N/A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 t="e">
            <v>#N/A</v>
          </cell>
          <cell r="W105" t="e">
            <v>#N/A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 t="e">
            <v>#N/A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 t="e">
            <v>#N/A</v>
          </cell>
          <cell r="W106" t="e">
            <v>#N/A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 t="e">
            <v>#N/A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 t="e">
            <v>#N/A</v>
          </cell>
          <cell r="W107" t="e">
            <v>#N/A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 t="e">
            <v>#N/A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 t="e">
            <v>#N/A</v>
          </cell>
          <cell r="W108" t="e">
            <v>#N/A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 t="e">
            <v>#N/A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 t="e">
            <v>#N/A</v>
          </cell>
          <cell r="W109" t="e">
            <v>#N/A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 t="e">
            <v>#N/A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 t="e">
            <v>#N/A</v>
          </cell>
          <cell r="W110" t="e">
            <v>#N/A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 t="e">
            <v>#N/A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 t="e">
            <v>#N/A</v>
          </cell>
          <cell r="W111" t="e">
            <v>#N/A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 t="e">
            <v>#N/A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 t="e">
            <v>#N/A</v>
          </cell>
          <cell r="W112" t="e">
            <v>#N/A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 t="e">
            <v>#N/A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 t="e">
            <v>#N/A</v>
          </cell>
          <cell r="W113" t="e">
            <v>#N/A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 t="e">
            <v>#N/A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 t="e">
            <v>#N/A</v>
          </cell>
          <cell r="W114" t="e">
            <v>#N/A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 t="e">
            <v>#N/A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 t="e">
            <v>#N/A</v>
          </cell>
          <cell r="W115" t="e">
            <v>#N/A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 t="e">
            <v>#N/A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 t="e">
            <v>#N/A</v>
          </cell>
          <cell r="W116" t="e">
            <v>#N/A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 t="e">
            <v>#N/A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 t="e">
            <v>#N/A</v>
          </cell>
          <cell r="W117" t="e">
            <v>#N/A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 t="e">
            <v>#N/A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 t="e">
            <v>#N/A</v>
          </cell>
          <cell r="W118" t="e">
            <v>#N/A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 t="e">
            <v>#N/A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 t="e">
            <v>#N/A</v>
          </cell>
          <cell r="W119" t="e">
            <v>#N/A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 t="e">
            <v>#N/A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 t="e">
            <v>#N/A</v>
          </cell>
          <cell r="W120" t="e">
            <v>#N/A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 t="e">
            <v>#N/A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 t="e">
            <v>#N/A</v>
          </cell>
          <cell r="W121" t="e">
            <v>#N/A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 t="e">
            <v>#N/A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 t="e">
            <v>#N/A</v>
          </cell>
          <cell r="W122" t="e">
            <v>#N/A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 t="e">
            <v>#N/A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 t="e">
            <v>#N/A</v>
          </cell>
          <cell r="W123" t="e">
            <v>#N/A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 t="e">
            <v>#N/A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 t="e">
            <v>#N/A</v>
          </cell>
          <cell r="W124" t="e">
            <v>#N/A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 t="e">
            <v>#N/A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 t="e">
            <v>#N/A</v>
          </cell>
          <cell r="W125" t="e">
            <v>#N/A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 t="e">
            <v>#N/A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 t="e">
            <v>#N/A</v>
          </cell>
          <cell r="W126" t="e">
            <v>#N/A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 t="e">
            <v>#N/A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 t="e">
            <v>#N/A</v>
          </cell>
          <cell r="W127" t="e">
            <v>#N/A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 t="e">
            <v>#N/A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 t="e">
            <v>#N/A</v>
          </cell>
          <cell r="W128" t="e">
            <v>#N/A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 t="e">
            <v>#N/A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 t="e">
            <v>#N/A</v>
          </cell>
          <cell r="W129" t="e">
            <v>#N/A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 t="e">
            <v>#N/A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 t="e">
            <v>#N/A</v>
          </cell>
          <cell r="W130" t="e">
            <v>#N/A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 t="e">
            <v>#N/A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 t="e">
            <v>#N/A</v>
          </cell>
          <cell r="W131" t="e">
            <v>#N/A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 t="e">
            <v>#N/A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 t="e">
            <v>#N/A</v>
          </cell>
          <cell r="W132" t="e">
            <v>#N/A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 t="e">
            <v>#N/A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 t="e">
            <v>#N/A</v>
          </cell>
          <cell r="W133" t="e">
            <v>#N/A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 t="e">
            <v>#N/A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 t="e">
            <v>#N/A</v>
          </cell>
          <cell r="W134" t="e">
            <v>#N/A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 t="e">
            <v>#N/A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 t="e">
            <v>#N/A</v>
          </cell>
          <cell r="W135" t="e">
            <v>#N/A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 t="e">
            <v>#N/A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 t="e">
            <v>#N/A</v>
          </cell>
          <cell r="W136" t="e">
            <v>#N/A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 t="e">
            <v>#N/A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 t="e">
            <v>#N/A</v>
          </cell>
          <cell r="W137" t="e">
            <v>#N/A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 t="e">
            <v>#N/A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 t="e">
            <v>#N/A</v>
          </cell>
          <cell r="W138" t="e">
            <v>#N/A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 t="e">
            <v>#N/A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 t="e">
            <v>#N/A</v>
          </cell>
          <cell r="W139" t="e">
            <v>#N/A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 t="e">
            <v>#N/A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 t="e">
            <v>#N/A</v>
          </cell>
          <cell r="W140" t="e">
            <v>#N/A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 t="e">
            <v>#N/A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 t="e">
            <v>#N/A</v>
          </cell>
          <cell r="W141" t="e">
            <v>#N/A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 t="e">
            <v>#N/A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 t="e">
            <v>#N/A</v>
          </cell>
          <cell r="W142" t="e">
            <v>#N/A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 t="e">
            <v>#N/A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 t="e">
            <v>#N/A</v>
          </cell>
          <cell r="W143" t="e">
            <v>#N/A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 t="e">
            <v>#N/A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 t="e">
            <v>#N/A</v>
          </cell>
          <cell r="W144" t="e">
            <v>#N/A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 t="e">
            <v>#N/A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 t="e">
            <v>#N/A</v>
          </cell>
          <cell r="W145" t="e">
            <v>#N/A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 t="e">
            <v>#N/A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 t="e">
            <v>#N/A</v>
          </cell>
          <cell r="W146" t="e">
            <v>#N/A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 t="e">
            <v>#N/A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 t="e">
            <v>#N/A</v>
          </cell>
          <cell r="W147" t="e">
            <v>#N/A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 t="e">
            <v>#N/A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 t="e">
            <v>#N/A</v>
          </cell>
          <cell r="W148" t="e">
            <v>#N/A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 t="e">
            <v>#N/A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 t="e">
            <v>#N/A</v>
          </cell>
          <cell r="W149" t="e">
            <v>#N/A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 t="e">
            <v>#N/A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 t="e">
            <v>#N/A</v>
          </cell>
          <cell r="W150" t="e">
            <v>#N/A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 t="e">
            <v>#N/A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 t="e">
            <v>#N/A</v>
          </cell>
          <cell r="W151" t="e">
            <v>#N/A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 t="e">
            <v>#N/A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 t="e">
            <v>#N/A</v>
          </cell>
          <cell r="W152" t="e">
            <v>#N/A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 t="e">
            <v>#N/A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 t="e">
            <v>#N/A</v>
          </cell>
          <cell r="W153" t="e">
            <v>#N/A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 t="e">
            <v>#N/A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 t="e">
            <v>#N/A</v>
          </cell>
          <cell r="W154" t="e">
            <v>#N/A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 t="e">
            <v>#N/A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 t="e">
            <v>#N/A</v>
          </cell>
          <cell r="W155" t="e">
            <v>#N/A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 t="e">
            <v>#N/A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 t="e">
            <v>#N/A</v>
          </cell>
          <cell r="W156" t="e">
            <v>#N/A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 t="e">
            <v>#N/A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 t="e">
            <v>#N/A</v>
          </cell>
          <cell r="W157" t="e">
            <v>#N/A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 t="e">
            <v>#N/A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 t="e">
            <v>#N/A</v>
          </cell>
          <cell r="W158" t="e">
            <v>#N/A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 t="e">
            <v>#N/A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 t="e">
            <v>#N/A</v>
          </cell>
          <cell r="W159" t="e">
            <v>#N/A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 t="e">
            <v>#N/A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 t="e">
            <v>#N/A</v>
          </cell>
          <cell r="W160" t="e">
            <v>#N/A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 t="e">
            <v>#N/A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 t="e">
            <v>#N/A</v>
          </cell>
          <cell r="W161" t="e">
            <v>#N/A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 t="e">
            <v>#N/A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 t="e">
            <v>#N/A</v>
          </cell>
          <cell r="W162" t="e">
            <v>#N/A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 t="e">
            <v>#N/A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 t="e">
            <v>#N/A</v>
          </cell>
          <cell r="W163" t="e">
            <v>#N/A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 t="e">
            <v>#N/A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 t="e">
            <v>#N/A</v>
          </cell>
          <cell r="W164" t="e">
            <v>#N/A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 t="e">
            <v>#N/A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 t="e">
            <v>#N/A</v>
          </cell>
          <cell r="W165" t="e">
            <v>#N/A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 t="e">
            <v>#N/A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 t="e">
            <v>#N/A</v>
          </cell>
          <cell r="W166" t="e">
            <v>#N/A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 t="e">
            <v>#N/A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 t="e">
            <v>#N/A</v>
          </cell>
          <cell r="W167" t="e">
            <v>#N/A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 t="e">
            <v>#N/A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 t="e">
            <v>#N/A</v>
          </cell>
          <cell r="W168" t="e">
            <v>#N/A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 t="e">
            <v>#N/A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 t="e">
            <v>#N/A</v>
          </cell>
          <cell r="W169" t="e">
            <v>#N/A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 t="e">
            <v>#N/A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 t="e">
            <v>#N/A</v>
          </cell>
          <cell r="W170" t="e">
            <v>#N/A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 t="e">
            <v>#N/A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 t="e">
            <v>#N/A</v>
          </cell>
          <cell r="W171" t="e">
            <v>#N/A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 t="e">
            <v>#N/A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 t="e">
            <v>#N/A</v>
          </cell>
          <cell r="W172" t="e">
            <v>#N/A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 t="e">
            <v>#N/A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 t="e">
            <v>#N/A</v>
          </cell>
          <cell r="W173" t="e">
            <v>#N/A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 t="e">
            <v>#N/A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 t="e">
            <v>#N/A</v>
          </cell>
          <cell r="W174" t="e">
            <v>#N/A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 t="e">
            <v>#N/A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 t="e">
            <v>#N/A</v>
          </cell>
          <cell r="W175" t="e">
            <v>#N/A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 t="e">
            <v>#N/A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 t="e">
            <v>#N/A</v>
          </cell>
          <cell r="W176" t="e">
            <v>#N/A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 t="e">
            <v>#N/A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 t="e">
            <v>#N/A</v>
          </cell>
          <cell r="W177" t="e">
            <v>#N/A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 t="e">
            <v>#N/A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 t="e">
            <v>#N/A</v>
          </cell>
          <cell r="W178" t="e">
            <v>#N/A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 t="e">
            <v>#N/A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 t="e">
            <v>#N/A</v>
          </cell>
          <cell r="W179" t="e">
            <v>#N/A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 t="e">
            <v>#N/A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 t="e">
            <v>#N/A</v>
          </cell>
          <cell r="W180" t="e">
            <v>#N/A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 t="e">
            <v>#N/A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 t="e">
            <v>#N/A</v>
          </cell>
          <cell r="W181" t="e">
            <v>#N/A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 t="e">
            <v>#N/A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 t="e">
            <v>#N/A</v>
          </cell>
          <cell r="W182" t="e">
            <v>#N/A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 t="e">
            <v>#N/A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 t="e">
            <v>#N/A</v>
          </cell>
          <cell r="W183" t="e">
            <v>#N/A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 t="e">
            <v>#N/A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 t="e">
            <v>#N/A</v>
          </cell>
          <cell r="W184" t="e">
            <v>#N/A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 t="e">
            <v>#N/A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 t="e">
            <v>#N/A</v>
          </cell>
          <cell r="W185" t="e">
            <v>#N/A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 t="e">
            <v>#N/A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 t="e">
            <v>#N/A</v>
          </cell>
          <cell r="W186" t="e">
            <v>#N/A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 t="e">
            <v>#N/A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 t="e">
            <v>#N/A</v>
          </cell>
          <cell r="W187" t="e">
            <v>#N/A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 t="e">
            <v>#N/A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 t="e">
            <v>#N/A</v>
          </cell>
          <cell r="W188" t="e">
            <v>#N/A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 t="e">
            <v>#N/A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 t="e">
            <v>#N/A</v>
          </cell>
          <cell r="W189" t="e">
            <v>#N/A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 t="e">
            <v>#N/A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 t="e">
            <v>#N/A</v>
          </cell>
          <cell r="W190" t="e">
            <v>#N/A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 t="e">
            <v>#N/A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 t="e">
            <v>#N/A</v>
          </cell>
          <cell r="W191" t="e">
            <v>#N/A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 t="e">
            <v>#N/A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 t="e">
            <v>#N/A</v>
          </cell>
          <cell r="W192" t="e">
            <v>#N/A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 t="e">
            <v>#N/A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 t="e">
            <v>#N/A</v>
          </cell>
          <cell r="W193" t="e">
            <v>#N/A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 t="e">
            <v>#N/A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 t="e">
            <v>#N/A</v>
          </cell>
          <cell r="W194" t="e">
            <v>#N/A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 t="e">
            <v>#N/A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 t="e">
            <v>#N/A</v>
          </cell>
          <cell r="W195" t="e">
            <v>#N/A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 t="e">
            <v>#N/A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 t="e">
            <v>#N/A</v>
          </cell>
          <cell r="W196" t="e">
            <v>#N/A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 t="e">
            <v>#N/A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 t="e">
            <v>#N/A</v>
          </cell>
          <cell r="W197" t="e">
            <v>#N/A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 t="e">
            <v>#N/A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 t="e">
            <v>#N/A</v>
          </cell>
          <cell r="W198" t="e">
            <v>#N/A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 t="e">
            <v>#N/A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 t="e">
            <v>#N/A</v>
          </cell>
          <cell r="W199" t="e">
            <v>#N/A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 t="e">
            <v>#N/A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 t="e">
            <v>#N/A</v>
          </cell>
          <cell r="W200" t="e">
            <v>#N/A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 t="e">
            <v>#N/A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 t="e">
            <v>#N/A</v>
          </cell>
          <cell r="W201" t="e">
            <v>#N/A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 t="e">
            <v>#N/A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 t="e">
            <v>#N/A</v>
          </cell>
          <cell r="W202" t="e">
            <v>#N/A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 t="e">
            <v>#N/A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 t="e">
            <v>#N/A</v>
          </cell>
          <cell r="W203" t="e">
            <v>#N/A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 t="e">
            <v>#N/A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 t="e">
            <v>#N/A</v>
          </cell>
          <cell r="W204" t="e">
            <v>#N/A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 t="e">
            <v>#N/A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 t="e">
            <v>#N/A</v>
          </cell>
          <cell r="W205" t="e">
            <v>#N/A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 t="e">
            <v>#N/A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 t="e">
            <v>#N/A</v>
          </cell>
          <cell r="W206" t="e">
            <v>#N/A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 t="e">
            <v>#N/A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 t="e">
            <v>#N/A</v>
          </cell>
          <cell r="W207" t="e">
            <v>#N/A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 t="e">
            <v>#N/A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 t="e">
            <v>#N/A</v>
          </cell>
          <cell r="W208" t="e">
            <v>#N/A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 t="e">
            <v>#N/A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 t="e">
            <v>#N/A</v>
          </cell>
          <cell r="W209" t="e">
            <v>#N/A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 t="e">
            <v>#N/A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 t="e">
            <v>#N/A</v>
          </cell>
          <cell r="W210" t="e">
            <v>#N/A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 t="e">
            <v>#N/A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 t="e">
            <v>#N/A</v>
          </cell>
          <cell r="W211" t="e">
            <v>#N/A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 t="e">
            <v>#N/A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 t="e">
            <v>#N/A</v>
          </cell>
          <cell r="W212" t="e">
            <v>#N/A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 t="e">
            <v>#N/A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 t="e">
            <v>#N/A</v>
          </cell>
          <cell r="W213" t="e">
            <v>#N/A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 t="e">
            <v>#N/A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 t="e">
            <v>#N/A</v>
          </cell>
          <cell r="W214" t="e">
            <v>#N/A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 t="e">
            <v>#N/A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 t="e">
            <v>#N/A</v>
          </cell>
          <cell r="W215" t="e">
            <v>#N/A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 t="e">
            <v>#N/A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 t="e">
            <v>#N/A</v>
          </cell>
          <cell r="W216" t="e">
            <v>#N/A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 t="e">
            <v>#N/A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 t="e">
            <v>#N/A</v>
          </cell>
          <cell r="W217" t="e">
            <v>#N/A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 t="e">
            <v>#N/A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 t="e">
            <v>#N/A</v>
          </cell>
          <cell r="W218" t="e">
            <v>#N/A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 t="e">
            <v>#N/A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 t="e">
            <v>#N/A</v>
          </cell>
          <cell r="W219" t="e">
            <v>#N/A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 t="e">
            <v>#N/A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 t="e">
            <v>#N/A</v>
          </cell>
          <cell r="W220" t="e">
            <v>#N/A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 t="e">
            <v>#N/A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 t="e">
            <v>#N/A</v>
          </cell>
          <cell r="W221" t="e">
            <v>#N/A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 t="e">
            <v>#N/A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 t="e">
            <v>#N/A</v>
          </cell>
          <cell r="W222" t="e">
            <v>#N/A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 t="e">
            <v>#N/A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 t="e">
            <v>#N/A</v>
          </cell>
          <cell r="W223" t="e">
            <v>#N/A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 t="e">
            <v>#N/A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 t="e">
            <v>#N/A</v>
          </cell>
          <cell r="W224" t="e">
            <v>#N/A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 t="e">
            <v>#N/A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 t="e">
            <v>#N/A</v>
          </cell>
          <cell r="W225" t="e">
            <v>#N/A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 t="e">
            <v>#N/A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 t="e">
            <v>#N/A</v>
          </cell>
          <cell r="W226" t="e">
            <v>#N/A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 t="e">
            <v>#N/A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 t="e">
            <v>#N/A</v>
          </cell>
          <cell r="W227" t="e">
            <v>#N/A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 t="e">
            <v>#N/A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 t="e">
            <v>#N/A</v>
          </cell>
          <cell r="W228" t="e">
            <v>#N/A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 t="e">
            <v>#N/A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 t="e">
            <v>#N/A</v>
          </cell>
          <cell r="W229" t="e">
            <v>#N/A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 t="e">
            <v>#N/A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 t="e">
            <v>#N/A</v>
          </cell>
          <cell r="W230" t="e">
            <v>#N/A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 t="e">
            <v>#N/A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 t="e">
            <v>#N/A</v>
          </cell>
          <cell r="W231" t="e">
            <v>#N/A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 t="e">
            <v>#N/A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 t="e">
            <v>#N/A</v>
          </cell>
          <cell r="W232" t="e">
            <v>#N/A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 t="e">
            <v>#N/A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 t="e">
            <v>#N/A</v>
          </cell>
          <cell r="W233" t="e">
            <v>#N/A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 t="e">
            <v>#N/A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 t="e">
            <v>#N/A</v>
          </cell>
          <cell r="W234" t="e">
            <v>#N/A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 t="e">
            <v>#N/A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 t="e">
            <v>#N/A</v>
          </cell>
          <cell r="W235" t="e">
            <v>#N/A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 t="e">
            <v>#N/A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 t="e">
            <v>#N/A</v>
          </cell>
          <cell r="W236" t="e">
            <v>#N/A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 t="e">
            <v>#N/A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 t="e">
            <v>#N/A</v>
          </cell>
          <cell r="W237" t="e">
            <v>#N/A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 t="e">
            <v>#N/A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 t="e">
            <v>#N/A</v>
          </cell>
          <cell r="W238" t="e">
            <v>#N/A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 t="e">
            <v>#N/A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 t="e">
            <v>#N/A</v>
          </cell>
          <cell r="W239" t="e">
            <v>#N/A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 t="e">
            <v>#N/A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 t="e">
            <v>#N/A</v>
          </cell>
          <cell r="W240" t="e">
            <v>#N/A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 t="e">
            <v>#N/A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 t="e">
            <v>#N/A</v>
          </cell>
          <cell r="W241" t="e">
            <v>#N/A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 t="e">
            <v>#N/A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 t="e">
            <v>#N/A</v>
          </cell>
          <cell r="W242" t="e">
            <v>#N/A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 t="e">
            <v>#N/A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 t="e">
            <v>#N/A</v>
          </cell>
          <cell r="W243" t="e">
            <v>#N/A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 t="e">
            <v>#N/A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 t="e">
            <v>#N/A</v>
          </cell>
          <cell r="W244" t="e">
            <v>#N/A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 t="e">
            <v>#N/A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 t="e">
            <v>#N/A</v>
          </cell>
          <cell r="W245" t="e">
            <v>#N/A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 t="e">
            <v>#N/A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 t="e">
            <v>#N/A</v>
          </cell>
          <cell r="W246" t="e">
            <v>#N/A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 t="e">
            <v>#N/A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 t="e">
            <v>#N/A</v>
          </cell>
          <cell r="W247" t="e">
            <v>#N/A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 t="e">
            <v>#N/A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 t="e">
            <v>#N/A</v>
          </cell>
          <cell r="W248" t="e">
            <v>#N/A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 t="e">
            <v>#N/A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 t="e">
            <v>#N/A</v>
          </cell>
          <cell r="W249" t="e">
            <v>#N/A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 t="e">
            <v>#N/A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 t="e">
            <v>#N/A</v>
          </cell>
          <cell r="W250" t="e">
            <v>#N/A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 t="e">
            <v>#N/A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 t="e">
            <v>#N/A</v>
          </cell>
          <cell r="W251" t="e">
            <v>#N/A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 t="e">
            <v>#N/A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 t="e">
            <v>#N/A</v>
          </cell>
          <cell r="W252" t="e">
            <v>#N/A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 t="e">
            <v>#N/A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 t="e">
            <v>#N/A</v>
          </cell>
          <cell r="W253" t="e">
            <v>#N/A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 t="e">
            <v>#N/A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 t="e">
            <v>#N/A</v>
          </cell>
          <cell r="W254" t="e">
            <v>#N/A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 t="e">
            <v>#N/A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 t="e">
            <v>#N/A</v>
          </cell>
          <cell r="W255" t="e">
            <v>#N/A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 t="e">
            <v>#N/A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 t="e">
            <v>#N/A</v>
          </cell>
          <cell r="W256" t="e">
            <v>#N/A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 t="e">
            <v>#N/A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 t="e">
            <v>#N/A</v>
          </cell>
          <cell r="W257" t="e">
            <v>#N/A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 t="e">
            <v>#N/A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 t="e">
            <v>#N/A</v>
          </cell>
          <cell r="W258" t="e">
            <v>#N/A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 t="e">
            <v>#N/A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 t="e">
            <v>#N/A</v>
          </cell>
          <cell r="W259" t="e">
            <v>#N/A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 t="e">
            <v>#N/A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 t="e">
            <v>#N/A</v>
          </cell>
          <cell r="W260" t="e">
            <v>#N/A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 t="e">
            <v>#N/A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 t="e">
            <v>#N/A</v>
          </cell>
          <cell r="W261" t="e">
            <v>#N/A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 t="e">
            <v>#N/A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 t="e">
            <v>#N/A</v>
          </cell>
          <cell r="W262" t="e">
            <v>#N/A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 t="e">
            <v>#N/A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 t="e">
            <v>#N/A</v>
          </cell>
          <cell r="W263" t="e">
            <v>#N/A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 t="e">
            <v>#N/A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 t="e">
            <v>#N/A</v>
          </cell>
          <cell r="W264" t="e">
            <v>#N/A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 t="e">
            <v>#N/A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 t="e">
            <v>#N/A</v>
          </cell>
          <cell r="W265" t="e">
            <v>#N/A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 t="e">
            <v>#N/A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 t="e">
            <v>#N/A</v>
          </cell>
          <cell r="W266" t="e">
            <v>#N/A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 t="e">
            <v>#N/A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 t="e">
            <v>#N/A</v>
          </cell>
          <cell r="W267" t="e">
            <v>#N/A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 t="e">
            <v>#N/A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 t="e">
            <v>#N/A</v>
          </cell>
          <cell r="W268" t="e">
            <v>#N/A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 t="e">
            <v>#N/A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 t="e">
            <v>#N/A</v>
          </cell>
          <cell r="W269" t="e">
            <v>#N/A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 t="e">
            <v>#N/A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 t="e">
            <v>#N/A</v>
          </cell>
          <cell r="W270" t="e">
            <v>#N/A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 t="e">
            <v>#N/A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 t="e">
            <v>#N/A</v>
          </cell>
          <cell r="W271" t="e">
            <v>#N/A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 t="e">
            <v>#N/A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 t="e">
            <v>#N/A</v>
          </cell>
          <cell r="W272" t="e">
            <v>#N/A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 t="e">
            <v>#N/A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 t="e">
            <v>#N/A</v>
          </cell>
          <cell r="W273" t="e">
            <v>#N/A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 t="e">
            <v>#N/A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 t="e">
            <v>#N/A</v>
          </cell>
          <cell r="W274" t="e">
            <v>#N/A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 t="e">
            <v>#N/A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 t="e">
            <v>#N/A</v>
          </cell>
          <cell r="W275" t="e">
            <v>#N/A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 t="e">
            <v>#N/A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 t="e">
            <v>#N/A</v>
          </cell>
          <cell r="W276" t="e">
            <v>#N/A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 t="e">
            <v>#N/A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 t="e">
            <v>#N/A</v>
          </cell>
          <cell r="W277" t="e">
            <v>#N/A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 t="e">
            <v>#N/A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 t="e">
            <v>#N/A</v>
          </cell>
          <cell r="W278" t="e">
            <v>#N/A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 t="e">
            <v>#N/A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 t="e">
            <v>#N/A</v>
          </cell>
          <cell r="W279" t="e">
            <v>#N/A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 t="e">
            <v>#N/A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 t="e">
            <v>#N/A</v>
          </cell>
          <cell r="W280" t="e">
            <v>#N/A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 t="e">
            <v>#N/A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 t="e">
            <v>#N/A</v>
          </cell>
          <cell r="W281" t="e">
            <v>#N/A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 t="e">
            <v>#N/A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 t="e">
            <v>#N/A</v>
          </cell>
          <cell r="W282" t="e">
            <v>#N/A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 t="e">
            <v>#N/A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 t="e">
            <v>#N/A</v>
          </cell>
          <cell r="W283" t="e">
            <v>#N/A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 t="e">
            <v>#N/A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 t="e">
            <v>#N/A</v>
          </cell>
          <cell r="W284" t="e">
            <v>#N/A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 t="e">
            <v>#N/A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 t="e">
            <v>#N/A</v>
          </cell>
          <cell r="W285" t="e">
            <v>#N/A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 t="e">
            <v>#N/A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 t="e">
            <v>#N/A</v>
          </cell>
          <cell r="W286" t="e">
            <v>#N/A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 t="e">
            <v>#N/A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 t="e">
            <v>#N/A</v>
          </cell>
          <cell r="W287" t="e">
            <v>#N/A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 t="e">
            <v>#N/A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 t="e">
            <v>#N/A</v>
          </cell>
          <cell r="W288" t="e">
            <v>#N/A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 t="e">
            <v>#N/A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 t="e">
            <v>#N/A</v>
          </cell>
          <cell r="W289" t="e">
            <v>#N/A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 t="e">
            <v>#N/A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 t="e">
            <v>#N/A</v>
          </cell>
          <cell r="W290" t="e">
            <v>#N/A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 t="e">
            <v>#N/A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 t="e">
            <v>#N/A</v>
          </cell>
          <cell r="W291" t="e">
            <v>#N/A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 t="e">
            <v>#N/A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 t="e">
            <v>#N/A</v>
          </cell>
          <cell r="W292" t="e">
            <v>#N/A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 t="e">
            <v>#N/A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 t="e">
            <v>#N/A</v>
          </cell>
          <cell r="W293" t="e">
            <v>#N/A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 t="e">
            <v>#N/A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 t="e">
            <v>#N/A</v>
          </cell>
          <cell r="W294" t="e">
            <v>#N/A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 t="e">
            <v>#N/A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 t="e">
            <v>#N/A</v>
          </cell>
          <cell r="W295" t="e">
            <v>#N/A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 t="e">
            <v>#N/A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 t="e">
            <v>#N/A</v>
          </cell>
          <cell r="W296" t="e">
            <v>#N/A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 t="e">
            <v>#N/A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 t="e">
            <v>#N/A</v>
          </cell>
          <cell r="W297" t="e">
            <v>#N/A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 t="e">
            <v>#N/A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 t="e">
            <v>#N/A</v>
          </cell>
          <cell r="W298" t="e">
            <v>#N/A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 t="e">
            <v>#N/A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 t="e">
            <v>#N/A</v>
          </cell>
          <cell r="W299" t="e">
            <v>#N/A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 t="e">
            <v>#N/A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 t="e">
            <v>#N/A</v>
          </cell>
          <cell r="W300" t="e">
            <v>#N/A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 t="e">
            <v>#N/A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 t="e">
            <v>#N/A</v>
          </cell>
          <cell r="W301" t="e">
            <v>#N/A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 t="e">
            <v>#N/A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 t="e">
            <v>#N/A</v>
          </cell>
          <cell r="W302" t="e">
            <v>#N/A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 t="e">
            <v>#N/A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 t="e">
            <v>#N/A</v>
          </cell>
          <cell r="W303" t="e">
            <v>#N/A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 t="e">
            <v>#N/A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 t="e">
            <v>#N/A</v>
          </cell>
          <cell r="W304" t="e">
            <v>#N/A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 t="e">
            <v>#N/A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 t="e">
            <v>#N/A</v>
          </cell>
          <cell r="W305" t="e">
            <v>#N/A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 t="e">
            <v>#N/A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 t="e">
            <v>#N/A</v>
          </cell>
          <cell r="W306" t="e">
            <v>#N/A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 t="e">
            <v>#N/A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 t="e">
            <v>#N/A</v>
          </cell>
          <cell r="W307" t="e">
            <v>#N/A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 t="e">
            <v>#N/A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 t="e">
            <v>#N/A</v>
          </cell>
          <cell r="W308" t="e">
            <v>#N/A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 t="e">
            <v>#N/A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 t="e">
            <v>#N/A</v>
          </cell>
          <cell r="W309" t="e">
            <v>#N/A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 t="e">
            <v>#N/A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 t="e">
            <v>#N/A</v>
          </cell>
          <cell r="W310" t="e">
            <v>#N/A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 t="e">
            <v>#N/A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 t="e">
            <v>#N/A</v>
          </cell>
          <cell r="W311" t="e">
            <v>#N/A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 t="e">
            <v>#N/A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 t="e">
            <v>#N/A</v>
          </cell>
          <cell r="W312" t="e">
            <v>#N/A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 t="e">
            <v>#N/A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 t="e">
            <v>#N/A</v>
          </cell>
          <cell r="W313" t="e">
            <v>#N/A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 t="e">
            <v>#N/A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 t="e">
            <v>#N/A</v>
          </cell>
          <cell r="W314" t="e">
            <v>#N/A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 t="e">
            <v>#N/A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 t="e">
            <v>#N/A</v>
          </cell>
          <cell r="W315" t="e">
            <v>#N/A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 t="e">
            <v>#N/A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 t="e">
            <v>#N/A</v>
          </cell>
          <cell r="W316" t="e">
            <v>#N/A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 t="e">
            <v>#N/A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 t="e">
            <v>#N/A</v>
          </cell>
          <cell r="W317" t="e">
            <v>#N/A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 t="e">
            <v>#N/A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 t="e">
            <v>#N/A</v>
          </cell>
          <cell r="W318" t="e">
            <v>#N/A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 t="e">
            <v>#N/A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 t="e">
            <v>#N/A</v>
          </cell>
          <cell r="W319" t="e">
            <v>#N/A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 t="e">
            <v>#N/A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 t="e">
            <v>#N/A</v>
          </cell>
          <cell r="W320" t="e">
            <v>#N/A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 t="e">
            <v>#N/A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 t="e">
            <v>#N/A</v>
          </cell>
          <cell r="W321" t="e">
            <v>#N/A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 t="e">
            <v>#N/A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 t="e">
            <v>#N/A</v>
          </cell>
          <cell r="W322" t="e">
            <v>#N/A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 t="e">
            <v>#N/A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 t="e">
            <v>#N/A</v>
          </cell>
          <cell r="W323" t="e">
            <v>#N/A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 t="e">
            <v>#N/A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 t="e">
            <v>#N/A</v>
          </cell>
          <cell r="W324" t="e">
            <v>#N/A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 t="e">
            <v>#N/A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 t="e">
            <v>#N/A</v>
          </cell>
          <cell r="W325" t="e">
            <v>#N/A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 t="e">
            <v>#N/A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 t="e">
            <v>#N/A</v>
          </cell>
          <cell r="W326" t="e">
            <v>#N/A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 t="e">
            <v>#N/A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 t="e">
            <v>#N/A</v>
          </cell>
          <cell r="W327" t="e">
            <v>#N/A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 t="e">
            <v>#N/A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 t="e">
            <v>#N/A</v>
          </cell>
          <cell r="W328" t="e">
            <v>#N/A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 t="e">
            <v>#N/A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 t="e">
            <v>#N/A</v>
          </cell>
          <cell r="W329" t="e">
            <v>#N/A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 t="e">
            <v>#N/A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 t="e">
            <v>#N/A</v>
          </cell>
          <cell r="W330" t="e">
            <v>#N/A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 t="e">
            <v>#N/A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 t="e">
            <v>#N/A</v>
          </cell>
          <cell r="W331" t="e">
            <v>#N/A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 t="e">
            <v>#N/A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 t="e">
            <v>#N/A</v>
          </cell>
          <cell r="W332" t="e">
            <v>#N/A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 t="e">
            <v>#N/A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 t="e">
            <v>#N/A</v>
          </cell>
          <cell r="W333" t="e">
            <v>#N/A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 t="e">
            <v>#N/A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 t="e">
            <v>#N/A</v>
          </cell>
          <cell r="W334" t="e">
            <v>#N/A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 t="e">
            <v>#N/A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 t="e">
            <v>#N/A</v>
          </cell>
          <cell r="W335" t="e">
            <v>#N/A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 t="e">
            <v>#N/A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 t="e">
            <v>#N/A</v>
          </cell>
          <cell r="W336" t="e">
            <v>#N/A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 t="e">
            <v>#N/A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 t="e">
            <v>#N/A</v>
          </cell>
          <cell r="W337" t="e">
            <v>#N/A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 t="e">
            <v>#N/A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 t="e">
            <v>#N/A</v>
          </cell>
          <cell r="W338" t="e">
            <v>#N/A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 t="e">
            <v>#N/A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 t="e">
            <v>#N/A</v>
          </cell>
          <cell r="W339" t="e">
            <v>#N/A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 t="e">
            <v>#N/A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 t="e">
            <v>#N/A</v>
          </cell>
          <cell r="W340" t="e">
            <v>#N/A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 t="e">
            <v>#N/A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 t="e">
            <v>#N/A</v>
          </cell>
          <cell r="W341" t="e">
            <v>#N/A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 t="e">
            <v>#N/A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 t="e">
            <v>#N/A</v>
          </cell>
          <cell r="W342" t="e">
            <v>#N/A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 t="e">
            <v>#N/A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 t="e">
            <v>#N/A</v>
          </cell>
          <cell r="W343" t="e">
            <v>#N/A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 t="e">
            <v>#N/A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 t="e">
            <v>#N/A</v>
          </cell>
          <cell r="W344" t="e">
            <v>#N/A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 t="e">
            <v>#N/A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 t="e">
            <v>#N/A</v>
          </cell>
          <cell r="W345" t="e">
            <v>#N/A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 t="e">
            <v>#N/A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 t="e">
            <v>#N/A</v>
          </cell>
          <cell r="W346" t="e">
            <v>#N/A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 t="e">
            <v>#N/A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 t="e">
            <v>#N/A</v>
          </cell>
          <cell r="W347" t="e">
            <v>#N/A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 t="e">
            <v>#N/A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 t="e">
            <v>#N/A</v>
          </cell>
          <cell r="W348" t="e">
            <v>#N/A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 t="e">
            <v>#N/A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 t="e">
            <v>#N/A</v>
          </cell>
          <cell r="W349" t="e">
            <v>#N/A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 t="e">
            <v>#N/A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 t="e">
            <v>#N/A</v>
          </cell>
          <cell r="W350" t="e">
            <v>#N/A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 t="e">
            <v>#N/A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 t="e">
            <v>#N/A</v>
          </cell>
          <cell r="W351" t="e">
            <v>#N/A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 t="e">
            <v>#N/A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 t="e">
            <v>#N/A</v>
          </cell>
          <cell r="W352" t="e">
            <v>#N/A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 t="e">
            <v>#N/A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 t="e">
            <v>#N/A</v>
          </cell>
          <cell r="W353" t="e">
            <v>#N/A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 t="e">
            <v>#N/A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 t="e">
            <v>#N/A</v>
          </cell>
          <cell r="W354" t="e">
            <v>#N/A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 t="e">
            <v>#N/A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 t="e">
            <v>#N/A</v>
          </cell>
          <cell r="W355" t="e">
            <v>#N/A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 t="e">
            <v>#N/A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 t="e">
            <v>#N/A</v>
          </cell>
          <cell r="W356" t="e">
            <v>#N/A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 t="e">
            <v>#N/A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 t="e">
            <v>#N/A</v>
          </cell>
          <cell r="W357" t="e">
            <v>#N/A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 t="e">
            <v>#N/A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 t="e">
            <v>#N/A</v>
          </cell>
          <cell r="W358" t="e">
            <v>#N/A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 t="e">
            <v>#N/A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 t="e">
            <v>#N/A</v>
          </cell>
          <cell r="W359" t="e">
            <v>#N/A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 t="e">
            <v>#N/A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 t="e">
            <v>#N/A</v>
          </cell>
          <cell r="W360" t="e">
            <v>#N/A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 t="e">
            <v>#N/A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 t="e">
            <v>#N/A</v>
          </cell>
          <cell r="W361" t="e">
            <v>#N/A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 t="e">
            <v>#N/A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 t="e">
            <v>#N/A</v>
          </cell>
          <cell r="W362" t="e">
            <v>#N/A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 t="e">
            <v>#N/A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 t="e">
            <v>#N/A</v>
          </cell>
          <cell r="W363" t="e">
            <v>#N/A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 t="e">
            <v>#N/A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 t="e">
            <v>#N/A</v>
          </cell>
          <cell r="W364" t="e">
            <v>#N/A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 t="e">
            <v>#N/A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 t="e">
            <v>#N/A</v>
          </cell>
          <cell r="W365" t="e">
            <v>#N/A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 t="e">
            <v>#N/A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 t="e">
            <v>#N/A</v>
          </cell>
          <cell r="W366" t="e">
            <v>#N/A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 t="e">
            <v>#N/A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 t="e">
            <v>#N/A</v>
          </cell>
          <cell r="W367" t="e">
            <v>#N/A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 t="e">
            <v>#N/A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 t="e">
            <v>#N/A</v>
          </cell>
          <cell r="W368" t="e">
            <v>#N/A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 t="e">
            <v>#N/A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 t="e">
            <v>#N/A</v>
          </cell>
          <cell r="W369" t="e">
            <v>#N/A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 t="e">
            <v>#N/A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 t="e">
            <v>#N/A</v>
          </cell>
          <cell r="W370" t="e">
            <v>#N/A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 t="e">
            <v>#N/A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 t="e">
            <v>#N/A</v>
          </cell>
          <cell r="W371" t="e">
            <v>#N/A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 t="e">
            <v>#N/A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 t="e">
            <v>#N/A</v>
          </cell>
          <cell r="W372" t="e">
            <v>#N/A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 t="e">
            <v>#N/A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 t="e">
            <v>#N/A</v>
          </cell>
          <cell r="W373" t="e">
            <v>#N/A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 t="e">
            <v>#N/A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 t="e">
            <v>#N/A</v>
          </cell>
          <cell r="W374" t="e">
            <v>#N/A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 t="e">
            <v>#N/A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 t="e">
            <v>#N/A</v>
          </cell>
          <cell r="W375" t="e">
            <v>#N/A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 t="e">
            <v>#N/A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 t="e">
            <v>#N/A</v>
          </cell>
          <cell r="W376" t="e">
            <v>#N/A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 t="e">
            <v>#N/A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 t="e">
            <v>#N/A</v>
          </cell>
          <cell r="W377" t="e">
            <v>#N/A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 t="e">
            <v>#N/A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 t="e">
            <v>#N/A</v>
          </cell>
          <cell r="W378" t="e">
            <v>#N/A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 t="e">
            <v>#N/A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 t="e">
            <v>#N/A</v>
          </cell>
          <cell r="W379" t="e">
            <v>#N/A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 t="e">
            <v>#N/A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 t="e">
            <v>#N/A</v>
          </cell>
          <cell r="W380" t="e">
            <v>#N/A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 t="e">
            <v>#N/A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 t="e">
            <v>#N/A</v>
          </cell>
          <cell r="W381" t="e">
            <v>#N/A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 t="e">
            <v>#N/A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 t="e">
            <v>#N/A</v>
          </cell>
          <cell r="W382" t="e">
            <v>#N/A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 t="e">
            <v>#N/A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 t="e">
            <v>#N/A</v>
          </cell>
          <cell r="W383" t="e">
            <v>#N/A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 t="e">
            <v>#N/A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 t="e">
            <v>#N/A</v>
          </cell>
          <cell r="W384" t="e">
            <v>#N/A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 t="e">
            <v>#N/A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 t="e">
            <v>#N/A</v>
          </cell>
          <cell r="W385" t="e">
            <v>#N/A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 t="e">
            <v>#N/A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 t="e">
            <v>#N/A</v>
          </cell>
          <cell r="W386" t="e">
            <v>#N/A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 t="e">
            <v>#N/A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 t="e">
            <v>#N/A</v>
          </cell>
          <cell r="W387" t="e">
            <v>#N/A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 t="e">
            <v>#N/A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 t="e">
            <v>#N/A</v>
          </cell>
          <cell r="W388" t="e">
            <v>#N/A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 t="e">
            <v>#N/A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 t="e">
            <v>#N/A</v>
          </cell>
          <cell r="W389" t="e">
            <v>#N/A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 t="e">
            <v>#N/A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 t="e">
            <v>#N/A</v>
          </cell>
          <cell r="W390" t="e">
            <v>#N/A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 t="e">
            <v>#N/A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 t="e">
            <v>#N/A</v>
          </cell>
          <cell r="W391" t="e">
            <v>#N/A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 t="e">
            <v>#N/A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 t="e">
            <v>#N/A</v>
          </cell>
          <cell r="W392" t="e">
            <v>#N/A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 t="e">
            <v>#N/A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 t="e">
            <v>#N/A</v>
          </cell>
          <cell r="W393" t="e">
            <v>#N/A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 t="e">
            <v>#N/A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 t="e">
            <v>#N/A</v>
          </cell>
          <cell r="W394" t="e">
            <v>#N/A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 t="e">
            <v>#N/A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 t="e">
            <v>#N/A</v>
          </cell>
          <cell r="W395" t="e">
            <v>#N/A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 t="e">
            <v>#N/A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 t="e">
            <v>#N/A</v>
          </cell>
          <cell r="W396" t="e">
            <v>#N/A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 t="e">
            <v>#N/A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 t="e">
            <v>#N/A</v>
          </cell>
          <cell r="W397" t="e">
            <v>#N/A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 t="e">
            <v>#N/A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 t="e">
            <v>#N/A</v>
          </cell>
          <cell r="W398" t="e">
            <v>#N/A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 t="e">
            <v>#N/A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 t="e">
            <v>#N/A</v>
          </cell>
          <cell r="W399" t="e">
            <v>#N/A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 t="e">
            <v>#N/A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 t="e">
            <v>#N/A</v>
          </cell>
          <cell r="W400" t="e">
            <v>#N/A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 t="e">
            <v>#N/A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 t="e">
            <v>#N/A</v>
          </cell>
          <cell r="W401" t="e">
            <v>#N/A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 t="e">
            <v>#N/A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 t="e">
            <v>#N/A</v>
          </cell>
          <cell r="W402" t="e">
            <v>#N/A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 t="e">
            <v>#N/A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 t="e">
            <v>#N/A</v>
          </cell>
          <cell r="W403" t="e">
            <v>#N/A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 t="e">
            <v>#N/A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 t="e">
            <v>#N/A</v>
          </cell>
          <cell r="W404" t="e">
            <v>#N/A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 t="e">
            <v>#N/A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 t="e">
            <v>#N/A</v>
          </cell>
          <cell r="W405" t="e">
            <v>#N/A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 t="e">
            <v>#N/A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 t="e">
            <v>#N/A</v>
          </cell>
          <cell r="W406" t="e">
            <v>#N/A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 t="e">
            <v>#N/A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 t="e">
            <v>#N/A</v>
          </cell>
          <cell r="W407" t="e">
            <v>#N/A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 t="e">
            <v>#N/A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 t="e">
            <v>#N/A</v>
          </cell>
          <cell r="W408" t="e">
            <v>#N/A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 t="e">
            <v>#N/A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 t="e">
            <v>#N/A</v>
          </cell>
          <cell r="W409" t="e">
            <v>#N/A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 t="e">
            <v>#N/A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 t="e">
            <v>#N/A</v>
          </cell>
          <cell r="W410" t="e">
            <v>#N/A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 t="e">
            <v>#N/A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 t="e">
            <v>#N/A</v>
          </cell>
          <cell r="W411" t="e">
            <v>#N/A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 t="e">
            <v>#N/A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 t="e">
            <v>#N/A</v>
          </cell>
          <cell r="W412" t="e">
            <v>#N/A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 t="e">
            <v>#N/A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 t="e">
            <v>#N/A</v>
          </cell>
          <cell r="W413" t="e">
            <v>#N/A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 t="e">
            <v>#N/A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 t="e">
            <v>#N/A</v>
          </cell>
          <cell r="W414" t="e">
            <v>#N/A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 t="e">
            <v>#N/A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 t="e">
            <v>#N/A</v>
          </cell>
          <cell r="W415" t="e">
            <v>#N/A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 t="e">
            <v>#N/A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 t="e">
            <v>#N/A</v>
          </cell>
          <cell r="W416" t="e">
            <v>#N/A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 t="e">
            <v>#N/A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 t="e">
            <v>#N/A</v>
          </cell>
          <cell r="W417" t="e">
            <v>#N/A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 t="e">
            <v>#N/A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 t="e">
            <v>#N/A</v>
          </cell>
          <cell r="W418" t="e">
            <v>#N/A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 t="e">
            <v>#N/A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 t="e">
            <v>#N/A</v>
          </cell>
          <cell r="W419" t="e">
            <v>#N/A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 t="e">
            <v>#N/A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 t="e">
            <v>#N/A</v>
          </cell>
          <cell r="W420" t="e">
            <v>#N/A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 t="e">
            <v>#N/A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 t="e">
            <v>#N/A</v>
          </cell>
          <cell r="W421" t="e">
            <v>#N/A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 t="e">
            <v>#N/A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 t="e">
            <v>#N/A</v>
          </cell>
          <cell r="W422" t="e">
            <v>#N/A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 t="e">
            <v>#N/A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 t="e">
            <v>#N/A</v>
          </cell>
          <cell r="W423" t="e">
            <v>#N/A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 t="e">
            <v>#N/A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 t="e">
            <v>#N/A</v>
          </cell>
          <cell r="W424" t="e">
            <v>#N/A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 t="e">
            <v>#N/A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 t="e">
            <v>#N/A</v>
          </cell>
          <cell r="W425" t="e">
            <v>#N/A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 t="e">
            <v>#N/A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 t="e">
            <v>#N/A</v>
          </cell>
          <cell r="W426" t="e">
            <v>#N/A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 t="e">
            <v>#N/A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 t="e">
            <v>#N/A</v>
          </cell>
          <cell r="W427" t="e">
            <v>#N/A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 t="e">
            <v>#N/A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 t="e">
            <v>#N/A</v>
          </cell>
          <cell r="W428" t="e">
            <v>#N/A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 t="e">
            <v>#N/A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 t="e">
            <v>#N/A</v>
          </cell>
          <cell r="W429" t="e">
            <v>#N/A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 t="e">
            <v>#N/A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 t="e">
            <v>#N/A</v>
          </cell>
          <cell r="W430" t="e">
            <v>#N/A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 t="e">
            <v>#N/A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 t="e">
            <v>#N/A</v>
          </cell>
          <cell r="W431" t="e">
            <v>#N/A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 t="e">
            <v>#N/A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 t="e">
            <v>#N/A</v>
          </cell>
          <cell r="W432" t="e">
            <v>#N/A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 t="e">
            <v>#N/A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 t="e">
            <v>#N/A</v>
          </cell>
          <cell r="W433" t="e">
            <v>#N/A</v>
          </cell>
        </row>
      </sheetData>
      <sheetData sheetId="13" refreshError="1"/>
      <sheetData sheetId="1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ModReport"/>
      <sheetName val="Budjet_Data"/>
      <sheetName val="ModReport (2)"/>
      <sheetName val="PP_otopl"/>
      <sheetName val="ID_Otopl"/>
      <sheetName val="ID_Voda"/>
      <sheetName val="ID_Tbo"/>
      <sheetName val="ID_Obch"/>
      <sheetName val="Potr_st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C4" t="str">
            <v>Анадырь</v>
          </cell>
        </row>
        <row r="5">
          <cell r="C5" t="str">
            <v>Угольные Копи</v>
          </cell>
        </row>
        <row r="6">
          <cell r="C6" t="str">
            <v>Шахтерский - 3</v>
          </cell>
        </row>
        <row r="7">
          <cell r="C7" t="str">
            <v>Шахтерский</v>
          </cell>
        </row>
        <row r="8">
          <cell r="C8" t="str">
            <v>Канчалан</v>
          </cell>
        </row>
        <row r="9">
          <cell r="C9" t="str">
            <v>Краснено</v>
          </cell>
        </row>
        <row r="10">
          <cell r="C10" t="str">
            <v>Усть Белая</v>
          </cell>
        </row>
        <row r="11">
          <cell r="C11" t="str">
            <v>Снежное</v>
          </cell>
        </row>
        <row r="12">
          <cell r="C12" t="str">
            <v>Марково</v>
          </cell>
        </row>
        <row r="13">
          <cell r="C13" t="str">
            <v>Ваеги</v>
          </cell>
        </row>
        <row r="14">
          <cell r="C14" t="str">
            <v>Ламутское</v>
          </cell>
        </row>
        <row r="15">
          <cell r="C15" t="str">
            <v>Чуванское</v>
          </cell>
        </row>
        <row r="16">
          <cell r="C16" t="str">
            <v>Беринговский</v>
          </cell>
        </row>
        <row r="17">
          <cell r="C17" t="str">
            <v>Алькатваам</v>
          </cell>
        </row>
        <row r="18">
          <cell r="C18" t="str">
            <v>Мейныпильгино</v>
          </cell>
        </row>
        <row r="19">
          <cell r="C19" t="str">
            <v>Хатырка</v>
          </cell>
        </row>
        <row r="20">
          <cell r="C20" t="str">
            <v>Эгвекинот</v>
          </cell>
        </row>
        <row r="21">
          <cell r="C21" t="str">
            <v>Амгуэма</v>
          </cell>
        </row>
        <row r="22">
          <cell r="C22" t="str">
            <v>Ванкарем</v>
          </cell>
        </row>
        <row r="23">
          <cell r="C23" t="str">
            <v>Конергино</v>
          </cell>
        </row>
        <row r="24">
          <cell r="C24" t="str">
            <v>Нутепельмен</v>
          </cell>
        </row>
        <row r="25">
          <cell r="C25" t="str">
            <v>Уэлькаль</v>
          </cell>
        </row>
        <row r="26">
          <cell r="C26" t="str">
            <v>Провидения</v>
          </cell>
        </row>
        <row r="27">
          <cell r="C27" t="str">
            <v>Новое Чаплино</v>
          </cell>
        </row>
        <row r="28">
          <cell r="C28" t="str">
            <v>Нунлигран</v>
          </cell>
        </row>
        <row r="29">
          <cell r="C29" t="str">
            <v>Сиреники</v>
          </cell>
        </row>
        <row r="30">
          <cell r="C30" t="str">
            <v>Энмелен</v>
          </cell>
        </row>
        <row r="31">
          <cell r="C31" t="str">
            <v>Янракыннот</v>
          </cell>
        </row>
        <row r="32">
          <cell r="C32" t="str">
            <v>Певек</v>
          </cell>
        </row>
        <row r="33">
          <cell r="C33" t="str">
            <v>Апапельгино</v>
          </cell>
        </row>
        <row r="34">
          <cell r="C34" t="str">
            <v>Айон</v>
          </cell>
        </row>
        <row r="35">
          <cell r="C35" t="str">
            <v>Рыткучи</v>
          </cell>
        </row>
        <row r="36">
          <cell r="C36" t="str">
            <v>Янранай</v>
          </cell>
        </row>
        <row r="37">
          <cell r="C37" t="str">
            <v>Лаврентия</v>
          </cell>
        </row>
        <row r="38">
          <cell r="C38" t="str">
            <v>Инчоун</v>
          </cell>
        </row>
        <row r="39">
          <cell r="C39" t="str">
            <v>Лорино</v>
          </cell>
        </row>
        <row r="40">
          <cell r="C40" t="str">
            <v>Нешкан</v>
          </cell>
        </row>
        <row r="41">
          <cell r="C41" t="str">
            <v>Уэлен</v>
          </cell>
        </row>
        <row r="42">
          <cell r="C42" t="str">
            <v>Энурмино</v>
          </cell>
        </row>
        <row r="43">
          <cell r="C43" t="str">
            <v>Мыс Шмидта</v>
          </cell>
        </row>
        <row r="44">
          <cell r="C44" t="str">
            <v>Рыркайпий</v>
          </cell>
        </row>
        <row r="45">
          <cell r="C45" t="str">
            <v>Биллингс</v>
          </cell>
        </row>
      </sheetData>
      <sheetData sheetId="6" refreshError="1"/>
      <sheetData sheetId="7" refreshError="1"/>
      <sheetData sheetId="8">
        <row r="3">
          <cell r="B3" t="str">
            <v>финансируемые из федерального бюджета</v>
          </cell>
          <cell r="D3" t="str">
            <v>многоквартирный в управлении ЧКХ</v>
          </cell>
        </row>
        <row r="4">
          <cell r="B4" t="str">
            <v>финансируемые из окружного бюджета</v>
          </cell>
          <cell r="D4" t="str">
            <v>многоквартирный в управлении ООО</v>
          </cell>
        </row>
        <row r="5">
          <cell r="B5" t="str">
            <v>финансируемые из муниципального бюджета</v>
          </cell>
          <cell r="D5" t="str">
            <v>одноноквартирный муниципальный</v>
          </cell>
        </row>
        <row r="6">
          <cell r="B6" t="str">
            <v>сельскохозяйственные товаропроизводители</v>
          </cell>
          <cell r="D6" t="str">
            <v>ведомственный, частный</v>
          </cell>
        </row>
        <row r="7">
          <cell r="B7" t="str">
            <v>пищекомбинаты и хлебопекарни</v>
          </cell>
        </row>
        <row r="8">
          <cell r="B8" t="str">
            <v>ОАО "Чукоткасвязьинформ"</v>
          </cell>
        </row>
        <row r="9">
          <cell r="B9" t="str">
            <v>ГУАП  "Чукотавиа"</v>
          </cell>
        </row>
        <row r="10">
          <cell r="B10" t="str">
            <v>ГУДП "Чукотаэронавигация"</v>
          </cell>
        </row>
        <row r="11">
          <cell r="B11" t="str">
            <v>предприятия угледобывающей промышленности</v>
          </cell>
        </row>
        <row r="12">
          <cell r="B12" t="str">
            <v>морские порты</v>
          </cell>
        </row>
        <row r="13">
          <cell r="B13" t="str">
            <v>прочие коммерческие</v>
          </cell>
        </row>
        <row r="14">
          <cell r="B14" t="str">
            <v>прочие некоммерческие</v>
          </cell>
        </row>
        <row r="15">
          <cell r="B15" t="str">
            <v>собственные цеха</v>
          </cell>
        </row>
      </sheetData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PP_otopl"/>
      <sheetName val="PP_elektro"/>
      <sheetName val="PP Voda"/>
      <sheetName val="PP_stoki"/>
      <sheetName val="PP_tbo"/>
      <sheetName val="PP_svalka"/>
      <sheetName val="PP_prochie"/>
      <sheetName val="ID_Otopl"/>
      <sheetName val="ID_Voda"/>
      <sheetName val="ID_Tbo"/>
      <sheetName val="ID_Obch"/>
      <sheetName val="Potr_stor"/>
      <sheetName val="R_gvs"/>
      <sheetName val="ModReport"/>
      <sheetName val="Budjet_Data"/>
    </sheetNames>
    <sheetDataSet>
      <sheetData sheetId="0" refreshError="1"/>
      <sheetData sheetId="1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Объем потребления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</row>
      </sheetData>
      <sheetData sheetId="2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Наличие прибора учета электроэнергии</v>
          </cell>
          <cell r="K3" t="str">
            <v>Необходимое количество электрической энергии в год, кВт.ч.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100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</row>
      </sheetData>
      <sheetData sheetId="3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Характеристика объекта для расчета водопотребления</v>
          </cell>
          <cell r="K3" t="str">
            <v>Тип холодной воды (подвозная/ водопровод)</v>
          </cell>
          <cell r="L3" t="str">
            <v>Тип горячей воды (подвозная/ водопровод)</v>
          </cell>
          <cell r="M3" t="str">
            <v>Тип системы ГВС</v>
          </cell>
          <cell r="N3" t="str">
            <v>Поправочный коэффициент для нормы расхода горячей воды</v>
          </cell>
          <cell r="O3" t="str">
            <v>Способ учета потребления хол.воды</v>
          </cell>
          <cell r="P3" t="str">
            <v>Наличие прибора учета потребления гор.воды</v>
          </cell>
          <cell r="Q3" t="str">
            <v>Режим работы предприятия, рабочих дней (для холодного водоснабжения), для школ и интернатов без учета работы летом</v>
          </cell>
          <cell r="R3" t="str">
            <v>Режим работы предприятия, рабочих дней (для ГВС) для школ и интернатов без учета работы летом</v>
          </cell>
          <cell r="S3" t="str">
            <v>Годовой объем потреблениия холодной воды, м3</v>
          </cell>
          <cell r="T3" t="str">
            <v>В том числе - водопроводной</v>
          </cell>
          <cell r="U3" t="str">
            <v>В том числе - подвозной</v>
          </cell>
          <cell r="V3" t="str">
            <v>Годовой объем потреблениия горячей воды, м3</v>
          </cell>
          <cell r="W3" t="str">
            <v>Общий объем потребления воды, м3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 t="e">
            <v>#N/A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 t="e">
            <v>#N/A</v>
          </cell>
          <cell r="W4" t="e">
            <v>#N/A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 t="e">
            <v>#N/A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 t="e">
            <v>#N/A</v>
          </cell>
          <cell r="W5" t="e">
            <v>#N/A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 t="e">
            <v>#N/A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 t="e">
            <v>#N/A</v>
          </cell>
          <cell r="W6" t="e">
            <v>#N/A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 t="e">
            <v>#N/A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 t="e">
            <v>#N/A</v>
          </cell>
          <cell r="W7" t="e">
            <v>#N/A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 t="e">
            <v>#N/A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 t="e">
            <v>#N/A</v>
          </cell>
          <cell r="W8" t="e">
            <v>#N/A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 t="e">
            <v>#N/A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 t="e">
            <v>#N/A</v>
          </cell>
          <cell r="W9" t="e">
            <v>#N/A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 t="e">
            <v>#N/A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 t="e">
            <v>#N/A</v>
          </cell>
          <cell r="W10" t="e">
            <v>#N/A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 t="e">
            <v>#N/A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 t="e">
            <v>#N/A</v>
          </cell>
          <cell r="W11" t="e">
            <v>#N/A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 t="e">
            <v>#N/A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 t="e">
            <v>#N/A</v>
          </cell>
          <cell r="W12" t="e">
            <v>#N/A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 t="e">
            <v>#N/A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 t="e">
            <v>#N/A</v>
          </cell>
          <cell r="W13" t="e">
            <v>#N/A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 t="e">
            <v>#N/A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 t="e">
            <v>#N/A</v>
          </cell>
          <cell r="W14" t="e">
            <v>#N/A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 t="e">
            <v>#N/A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 t="e">
            <v>#N/A</v>
          </cell>
          <cell r="W15" t="e">
            <v>#N/A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 t="e">
            <v>#N/A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 t="e">
            <v>#N/A</v>
          </cell>
          <cell r="W16" t="e">
            <v>#N/A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 t="e">
            <v>#N/A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 t="e">
            <v>#N/A</v>
          </cell>
          <cell r="W17" t="e">
            <v>#N/A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 t="e">
            <v>#N/A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 t="e">
            <v>#N/A</v>
          </cell>
          <cell r="W18" t="e">
            <v>#N/A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 t="e">
            <v>#N/A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 t="e">
            <v>#N/A</v>
          </cell>
          <cell r="W19" t="e">
            <v>#N/A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 t="e">
            <v>#N/A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 t="e">
            <v>#N/A</v>
          </cell>
          <cell r="W20" t="e">
            <v>#N/A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 t="e">
            <v>#N/A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 t="e">
            <v>#N/A</v>
          </cell>
          <cell r="W21" t="e">
            <v>#N/A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 t="e">
            <v>#N/A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 t="e">
            <v>#N/A</v>
          </cell>
          <cell r="W22" t="e">
            <v>#N/A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 t="e">
            <v>#N/A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 t="e">
            <v>#N/A</v>
          </cell>
          <cell r="W23" t="e">
            <v>#N/A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 t="e">
            <v>#N/A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 t="e">
            <v>#N/A</v>
          </cell>
          <cell r="W24" t="e">
            <v>#N/A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 t="e">
            <v>#N/A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 t="e">
            <v>#N/A</v>
          </cell>
          <cell r="W25" t="e">
            <v>#N/A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 t="e">
            <v>#N/A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 t="e">
            <v>#N/A</v>
          </cell>
          <cell r="W26" t="e">
            <v>#N/A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 t="e">
            <v>#N/A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 t="e">
            <v>#N/A</v>
          </cell>
          <cell r="W27" t="e">
            <v>#N/A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 t="e">
            <v>#N/A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 t="e">
            <v>#N/A</v>
          </cell>
          <cell r="W28" t="e">
            <v>#N/A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 t="e">
            <v>#N/A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 t="e">
            <v>#N/A</v>
          </cell>
          <cell r="W29" t="e">
            <v>#N/A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 t="e">
            <v>#N/A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 t="e">
            <v>#N/A</v>
          </cell>
          <cell r="W30" t="e">
            <v>#N/A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 t="e">
            <v>#N/A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 t="e">
            <v>#N/A</v>
          </cell>
          <cell r="W31" t="e">
            <v>#N/A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 t="e">
            <v>#N/A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 t="e">
            <v>#N/A</v>
          </cell>
          <cell r="W32" t="e">
            <v>#N/A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 t="e">
            <v>#N/A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 t="e">
            <v>#N/A</v>
          </cell>
          <cell r="W33" t="e">
            <v>#N/A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 t="e">
            <v>#N/A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 t="e">
            <v>#N/A</v>
          </cell>
          <cell r="W34" t="e">
            <v>#N/A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 t="e">
            <v>#N/A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 t="e">
            <v>#N/A</v>
          </cell>
          <cell r="W35" t="e">
            <v>#N/A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 t="e">
            <v>#N/A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 t="e">
            <v>#N/A</v>
          </cell>
          <cell r="W36" t="e">
            <v>#N/A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 t="e">
            <v>#N/A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 t="e">
            <v>#N/A</v>
          </cell>
          <cell r="W37" t="e">
            <v>#N/A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 t="e">
            <v>#N/A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 t="e">
            <v>#N/A</v>
          </cell>
          <cell r="W38" t="e">
            <v>#N/A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 t="e">
            <v>#N/A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 t="e">
            <v>#N/A</v>
          </cell>
          <cell r="W39" t="e">
            <v>#N/A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 t="e">
            <v>#N/A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 t="e">
            <v>#N/A</v>
          </cell>
          <cell r="W40" t="e">
            <v>#N/A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 t="e">
            <v>#N/A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 t="e">
            <v>#N/A</v>
          </cell>
          <cell r="W41" t="e">
            <v>#N/A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 t="e">
            <v>#N/A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 t="e">
            <v>#N/A</v>
          </cell>
          <cell r="W42" t="e">
            <v>#N/A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 t="e">
            <v>#N/A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 t="e">
            <v>#N/A</v>
          </cell>
          <cell r="W43" t="e">
            <v>#N/A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 t="e">
            <v>#N/A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 t="e">
            <v>#N/A</v>
          </cell>
          <cell r="W44" t="e">
            <v>#N/A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 t="e">
            <v>#N/A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 t="e">
            <v>#N/A</v>
          </cell>
          <cell r="W45" t="e">
            <v>#N/A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 t="e">
            <v>#N/A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 t="e">
            <v>#N/A</v>
          </cell>
          <cell r="W46" t="e">
            <v>#N/A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 t="e">
            <v>#N/A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 t="e">
            <v>#N/A</v>
          </cell>
          <cell r="W47" t="e">
            <v>#N/A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 t="e">
            <v>#N/A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 t="e">
            <v>#N/A</v>
          </cell>
          <cell r="W48" t="e">
            <v>#N/A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 t="e">
            <v>#N/A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 t="e">
            <v>#N/A</v>
          </cell>
          <cell r="W49" t="e">
            <v>#N/A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 t="e">
            <v>#N/A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 t="e">
            <v>#N/A</v>
          </cell>
          <cell r="W50" t="e">
            <v>#N/A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 t="e">
            <v>#N/A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 t="e">
            <v>#N/A</v>
          </cell>
          <cell r="W51" t="e">
            <v>#N/A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 t="e">
            <v>#N/A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 t="e">
            <v>#N/A</v>
          </cell>
          <cell r="W52" t="e">
            <v>#N/A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 t="e">
            <v>#N/A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 t="e">
            <v>#N/A</v>
          </cell>
          <cell r="W53" t="e">
            <v>#N/A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 t="e">
            <v>#N/A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 t="e">
            <v>#N/A</v>
          </cell>
          <cell r="W54" t="e">
            <v>#N/A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 t="e">
            <v>#N/A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 t="e">
            <v>#N/A</v>
          </cell>
          <cell r="W55" t="e">
            <v>#N/A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 t="e">
            <v>#N/A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 t="e">
            <v>#N/A</v>
          </cell>
          <cell r="W56" t="e">
            <v>#N/A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 t="e">
            <v>#N/A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 t="e">
            <v>#N/A</v>
          </cell>
          <cell r="W57" t="e">
            <v>#N/A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 t="e">
            <v>#N/A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 t="e">
            <v>#N/A</v>
          </cell>
          <cell r="W58" t="e">
            <v>#N/A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 t="e">
            <v>#N/A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 t="e">
            <v>#N/A</v>
          </cell>
          <cell r="W59" t="e">
            <v>#N/A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 t="e">
            <v>#N/A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 t="e">
            <v>#N/A</v>
          </cell>
          <cell r="W60" t="e">
            <v>#N/A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 t="e">
            <v>#N/A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 t="e">
            <v>#N/A</v>
          </cell>
          <cell r="W61" t="e">
            <v>#N/A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 t="e">
            <v>#N/A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 t="e">
            <v>#N/A</v>
          </cell>
          <cell r="W62" t="e">
            <v>#N/A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 t="e">
            <v>#N/A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 t="e">
            <v>#N/A</v>
          </cell>
          <cell r="W63" t="e">
            <v>#N/A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 t="e">
            <v>#N/A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 t="e">
            <v>#N/A</v>
          </cell>
          <cell r="W64" t="e">
            <v>#N/A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 t="e">
            <v>#N/A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 t="e">
            <v>#N/A</v>
          </cell>
          <cell r="W65" t="e">
            <v>#N/A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 t="e">
            <v>#N/A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 t="e">
            <v>#N/A</v>
          </cell>
          <cell r="W66" t="e">
            <v>#N/A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 t="e">
            <v>#N/A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 t="e">
            <v>#N/A</v>
          </cell>
          <cell r="W67" t="e">
            <v>#N/A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 t="e">
            <v>#N/A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 t="e">
            <v>#N/A</v>
          </cell>
          <cell r="W68" t="e">
            <v>#N/A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 t="e">
            <v>#N/A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 t="e">
            <v>#N/A</v>
          </cell>
          <cell r="W69" t="e">
            <v>#N/A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 t="e">
            <v>#N/A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 t="e">
            <v>#N/A</v>
          </cell>
          <cell r="W70" t="e">
            <v>#N/A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 t="e">
            <v>#N/A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 t="e">
            <v>#N/A</v>
          </cell>
          <cell r="W71" t="e">
            <v>#N/A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 t="e">
            <v>#N/A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 t="e">
            <v>#N/A</v>
          </cell>
          <cell r="W72" t="e">
            <v>#N/A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 t="e">
            <v>#N/A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 t="e">
            <v>#N/A</v>
          </cell>
          <cell r="W73" t="e">
            <v>#N/A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 t="e">
            <v>#N/A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 t="e">
            <v>#N/A</v>
          </cell>
          <cell r="W74" t="e">
            <v>#N/A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 t="e">
            <v>#N/A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 t="e">
            <v>#N/A</v>
          </cell>
          <cell r="W75" t="e">
            <v>#N/A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 t="e">
            <v>#N/A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 t="e">
            <v>#N/A</v>
          </cell>
          <cell r="W76" t="e">
            <v>#N/A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 t="e">
            <v>#N/A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 t="e">
            <v>#N/A</v>
          </cell>
          <cell r="W77" t="e">
            <v>#N/A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 t="e">
            <v>#N/A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 t="e">
            <v>#N/A</v>
          </cell>
          <cell r="W78" t="e">
            <v>#N/A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 t="e">
            <v>#N/A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 t="e">
            <v>#N/A</v>
          </cell>
          <cell r="W79" t="e">
            <v>#N/A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 t="e">
            <v>#N/A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 t="e">
            <v>#N/A</v>
          </cell>
          <cell r="W80" t="e">
            <v>#N/A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 t="e">
            <v>#N/A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 t="e">
            <v>#N/A</v>
          </cell>
          <cell r="W81" t="e">
            <v>#N/A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 t="e">
            <v>#N/A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 t="e">
            <v>#N/A</v>
          </cell>
          <cell r="W82" t="e">
            <v>#N/A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 t="e">
            <v>#N/A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 t="e">
            <v>#N/A</v>
          </cell>
          <cell r="W83" t="e">
            <v>#N/A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 t="e">
            <v>#N/A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 t="e">
            <v>#N/A</v>
          </cell>
          <cell r="W84" t="e">
            <v>#N/A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 t="e">
            <v>#N/A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 t="e">
            <v>#N/A</v>
          </cell>
          <cell r="W85" t="e">
            <v>#N/A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 t="e">
            <v>#N/A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 t="e">
            <v>#N/A</v>
          </cell>
          <cell r="W86" t="e">
            <v>#N/A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 t="e">
            <v>#N/A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 t="e">
            <v>#N/A</v>
          </cell>
          <cell r="W87" t="e">
            <v>#N/A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 t="e">
            <v>#N/A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 t="e">
            <v>#N/A</v>
          </cell>
          <cell r="W88" t="e">
            <v>#N/A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 t="e">
            <v>#N/A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 t="e">
            <v>#N/A</v>
          </cell>
          <cell r="W89" t="e">
            <v>#N/A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 t="e">
            <v>#N/A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 t="e">
            <v>#N/A</v>
          </cell>
          <cell r="W90" t="e">
            <v>#N/A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 t="e">
            <v>#N/A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#N/A</v>
          </cell>
          <cell r="W91" t="e">
            <v>#N/A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 t="e">
            <v>#N/A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 t="e">
            <v>#N/A</v>
          </cell>
          <cell r="W92" t="e">
            <v>#N/A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 t="e">
            <v>#N/A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 t="e">
            <v>#N/A</v>
          </cell>
          <cell r="W93" t="e">
            <v>#N/A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 t="e">
            <v>#N/A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 t="e">
            <v>#N/A</v>
          </cell>
          <cell r="W94" t="e">
            <v>#N/A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 t="e">
            <v>#N/A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 t="e">
            <v>#N/A</v>
          </cell>
          <cell r="W95" t="e">
            <v>#N/A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 t="e">
            <v>#N/A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 t="e">
            <v>#N/A</v>
          </cell>
          <cell r="W96" t="e">
            <v>#N/A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 t="e">
            <v>#N/A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 t="e">
            <v>#N/A</v>
          </cell>
          <cell r="W97" t="e">
            <v>#N/A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 t="e">
            <v>#N/A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 t="e">
            <v>#N/A</v>
          </cell>
          <cell r="W98" t="e">
            <v>#N/A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 t="e">
            <v>#N/A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 t="e">
            <v>#N/A</v>
          </cell>
          <cell r="W99" t="e">
            <v>#N/A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 t="e">
            <v>#N/A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 t="e">
            <v>#N/A</v>
          </cell>
          <cell r="W100" t="e">
            <v>#N/A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 t="e">
            <v>#N/A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 t="e">
            <v>#N/A</v>
          </cell>
          <cell r="W101" t="e">
            <v>#N/A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 t="e">
            <v>#N/A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 t="e">
            <v>#N/A</v>
          </cell>
          <cell r="W102" t="e">
            <v>#N/A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 t="e">
            <v>#N/A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 t="e">
            <v>#N/A</v>
          </cell>
          <cell r="W103" t="e">
            <v>#N/A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 t="e">
            <v>#N/A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 t="e">
            <v>#N/A</v>
          </cell>
          <cell r="W104" t="e">
            <v>#N/A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 t="e">
            <v>#N/A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 t="e">
            <v>#N/A</v>
          </cell>
          <cell r="W105" t="e">
            <v>#N/A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 t="e">
            <v>#N/A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 t="e">
            <v>#N/A</v>
          </cell>
          <cell r="W106" t="e">
            <v>#N/A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 t="e">
            <v>#N/A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 t="e">
            <v>#N/A</v>
          </cell>
          <cell r="W107" t="e">
            <v>#N/A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 t="e">
            <v>#N/A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 t="e">
            <v>#N/A</v>
          </cell>
          <cell r="W108" t="e">
            <v>#N/A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 t="e">
            <v>#N/A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 t="e">
            <v>#N/A</v>
          </cell>
          <cell r="W109" t="e">
            <v>#N/A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 t="e">
            <v>#N/A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 t="e">
            <v>#N/A</v>
          </cell>
          <cell r="W110" t="e">
            <v>#N/A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 t="e">
            <v>#N/A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 t="e">
            <v>#N/A</v>
          </cell>
          <cell r="W111" t="e">
            <v>#N/A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 t="e">
            <v>#N/A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 t="e">
            <v>#N/A</v>
          </cell>
          <cell r="W112" t="e">
            <v>#N/A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 t="e">
            <v>#N/A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 t="e">
            <v>#N/A</v>
          </cell>
          <cell r="W113" t="e">
            <v>#N/A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 t="e">
            <v>#N/A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 t="e">
            <v>#N/A</v>
          </cell>
          <cell r="W114" t="e">
            <v>#N/A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 t="e">
            <v>#N/A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 t="e">
            <v>#N/A</v>
          </cell>
          <cell r="W115" t="e">
            <v>#N/A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 t="e">
            <v>#N/A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 t="e">
            <v>#N/A</v>
          </cell>
          <cell r="W116" t="e">
            <v>#N/A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 t="e">
            <v>#N/A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 t="e">
            <v>#N/A</v>
          </cell>
          <cell r="W117" t="e">
            <v>#N/A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 t="e">
            <v>#N/A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 t="e">
            <v>#N/A</v>
          </cell>
          <cell r="W118" t="e">
            <v>#N/A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 t="e">
            <v>#N/A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 t="e">
            <v>#N/A</v>
          </cell>
          <cell r="W119" t="e">
            <v>#N/A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 t="e">
            <v>#N/A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 t="e">
            <v>#N/A</v>
          </cell>
          <cell r="W120" t="e">
            <v>#N/A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 t="e">
            <v>#N/A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 t="e">
            <v>#N/A</v>
          </cell>
          <cell r="W121" t="e">
            <v>#N/A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 t="e">
            <v>#N/A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 t="e">
            <v>#N/A</v>
          </cell>
          <cell r="W122" t="e">
            <v>#N/A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 t="e">
            <v>#N/A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 t="e">
            <v>#N/A</v>
          </cell>
          <cell r="W123" t="e">
            <v>#N/A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 t="e">
            <v>#N/A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 t="e">
            <v>#N/A</v>
          </cell>
          <cell r="W124" t="e">
            <v>#N/A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 t="e">
            <v>#N/A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 t="e">
            <v>#N/A</v>
          </cell>
          <cell r="W125" t="e">
            <v>#N/A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 t="e">
            <v>#N/A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 t="e">
            <v>#N/A</v>
          </cell>
          <cell r="W126" t="e">
            <v>#N/A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 t="e">
            <v>#N/A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 t="e">
            <v>#N/A</v>
          </cell>
          <cell r="W127" t="e">
            <v>#N/A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 t="e">
            <v>#N/A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 t="e">
            <v>#N/A</v>
          </cell>
          <cell r="W128" t="e">
            <v>#N/A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 t="e">
            <v>#N/A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 t="e">
            <v>#N/A</v>
          </cell>
          <cell r="W129" t="e">
            <v>#N/A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 t="e">
            <v>#N/A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 t="e">
            <v>#N/A</v>
          </cell>
          <cell r="W130" t="e">
            <v>#N/A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 t="e">
            <v>#N/A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 t="e">
            <v>#N/A</v>
          </cell>
          <cell r="W131" t="e">
            <v>#N/A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 t="e">
            <v>#N/A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 t="e">
            <v>#N/A</v>
          </cell>
          <cell r="W132" t="e">
            <v>#N/A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 t="e">
            <v>#N/A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 t="e">
            <v>#N/A</v>
          </cell>
          <cell r="W133" t="e">
            <v>#N/A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 t="e">
            <v>#N/A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 t="e">
            <v>#N/A</v>
          </cell>
          <cell r="W134" t="e">
            <v>#N/A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 t="e">
            <v>#N/A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 t="e">
            <v>#N/A</v>
          </cell>
          <cell r="W135" t="e">
            <v>#N/A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 t="e">
            <v>#N/A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 t="e">
            <v>#N/A</v>
          </cell>
          <cell r="W136" t="e">
            <v>#N/A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 t="e">
            <v>#N/A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 t="e">
            <v>#N/A</v>
          </cell>
          <cell r="W137" t="e">
            <v>#N/A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 t="e">
            <v>#N/A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 t="e">
            <v>#N/A</v>
          </cell>
          <cell r="W138" t="e">
            <v>#N/A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 t="e">
            <v>#N/A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 t="e">
            <v>#N/A</v>
          </cell>
          <cell r="W139" t="e">
            <v>#N/A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 t="e">
            <v>#N/A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 t="e">
            <v>#N/A</v>
          </cell>
          <cell r="W140" t="e">
            <v>#N/A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 t="e">
            <v>#N/A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 t="e">
            <v>#N/A</v>
          </cell>
          <cell r="W141" t="e">
            <v>#N/A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 t="e">
            <v>#N/A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 t="e">
            <v>#N/A</v>
          </cell>
          <cell r="W142" t="e">
            <v>#N/A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 t="e">
            <v>#N/A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 t="e">
            <v>#N/A</v>
          </cell>
          <cell r="W143" t="e">
            <v>#N/A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 t="e">
            <v>#N/A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 t="e">
            <v>#N/A</v>
          </cell>
          <cell r="W144" t="e">
            <v>#N/A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 t="e">
            <v>#N/A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 t="e">
            <v>#N/A</v>
          </cell>
          <cell r="W145" t="e">
            <v>#N/A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 t="e">
            <v>#N/A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 t="e">
            <v>#N/A</v>
          </cell>
          <cell r="W146" t="e">
            <v>#N/A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 t="e">
            <v>#N/A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 t="e">
            <v>#N/A</v>
          </cell>
          <cell r="W147" t="e">
            <v>#N/A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 t="e">
            <v>#N/A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 t="e">
            <v>#N/A</v>
          </cell>
          <cell r="W148" t="e">
            <v>#N/A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 t="e">
            <v>#N/A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 t="e">
            <v>#N/A</v>
          </cell>
          <cell r="W149" t="e">
            <v>#N/A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 t="e">
            <v>#N/A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 t="e">
            <v>#N/A</v>
          </cell>
          <cell r="W150" t="e">
            <v>#N/A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 t="e">
            <v>#N/A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 t="e">
            <v>#N/A</v>
          </cell>
          <cell r="W151" t="e">
            <v>#N/A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 t="e">
            <v>#N/A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 t="e">
            <v>#N/A</v>
          </cell>
          <cell r="W152" t="e">
            <v>#N/A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 t="e">
            <v>#N/A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 t="e">
            <v>#N/A</v>
          </cell>
          <cell r="W153" t="e">
            <v>#N/A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 t="e">
            <v>#N/A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 t="e">
            <v>#N/A</v>
          </cell>
          <cell r="W154" t="e">
            <v>#N/A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 t="e">
            <v>#N/A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 t="e">
            <v>#N/A</v>
          </cell>
          <cell r="W155" t="e">
            <v>#N/A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 t="e">
            <v>#N/A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 t="e">
            <v>#N/A</v>
          </cell>
          <cell r="W156" t="e">
            <v>#N/A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 t="e">
            <v>#N/A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 t="e">
            <v>#N/A</v>
          </cell>
          <cell r="W157" t="e">
            <v>#N/A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 t="e">
            <v>#N/A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 t="e">
            <v>#N/A</v>
          </cell>
          <cell r="W158" t="e">
            <v>#N/A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 t="e">
            <v>#N/A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 t="e">
            <v>#N/A</v>
          </cell>
          <cell r="W159" t="e">
            <v>#N/A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 t="e">
            <v>#N/A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 t="e">
            <v>#N/A</v>
          </cell>
          <cell r="W160" t="e">
            <v>#N/A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 t="e">
            <v>#N/A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 t="e">
            <v>#N/A</v>
          </cell>
          <cell r="W161" t="e">
            <v>#N/A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 t="e">
            <v>#N/A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 t="e">
            <v>#N/A</v>
          </cell>
          <cell r="W162" t="e">
            <v>#N/A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 t="e">
            <v>#N/A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 t="e">
            <v>#N/A</v>
          </cell>
          <cell r="W163" t="e">
            <v>#N/A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 t="e">
            <v>#N/A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 t="e">
            <v>#N/A</v>
          </cell>
          <cell r="W164" t="e">
            <v>#N/A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 t="e">
            <v>#N/A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 t="e">
            <v>#N/A</v>
          </cell>
          <cell r="W165" t="e">
            <v>#N/A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 t="e">
            <v>#N/A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 t="e">
            <v>#N/A</v>
          </cell>
          <cell r="W166" t="e">
            <v>#N/A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 t="e">
            <v>#N/A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 t="e">
            <v>#N/A</v>
          </cell>
          <cell r="W167" t="e">
            <v>#N/A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 t="e">
            <v>#N/A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 t="e">
            <v>#N/A</v>
          </cell>
          <cell r="W168" t="e">
            <v>#N/A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 t="e">
            <v>#N/A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 t="e">
            <v>#N/A</v>
          </cell>
          <cell r="W169" t="e">
            <v>#N/A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 t="e">
            <v>#N/A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 t="e">
            <v>#N/A</v>
          </cell>
          <cell r="W170" t="e">
            <v>#N/A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 t="e">
            <v>#N/A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 t="e">
            <v>#N/A</v>
          </cell>
          <cell r="W171" t="e">
            <v>#N/A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 t="e">
            <v>#N/A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 t="e">
            <v>#N/A</v>
          </cell>
          <cell r="W172" t="e">
            <v>#N/A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 t="e">
            <v>#N/A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 t="e">
            <v>#N/A</v>
          </cell>
          <cell r="W173" t="e">
            <v>#N/A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 t="e">
            <v>#N/A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 t="e">
            <v>#N/A</v>
          </cell>
          <cell r="W174" t="e">
            <v>#N/A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 t="e">
            <v>#N/A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 t="e">
            <v>#N/A</v>
          </cell>
          <cell r="W175" t="e">
            <v>#N/A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 t="e">
            <v>#N/A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 t="e">
            <v>#N/A</v>
          </cell>
          <cell r="W176" t="e">
            <v>#N/A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 t="e">
            <v>#N/A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 t="e">
            <v>#N/A</v>
          </cell>
          <cell r="W177" t="e">
            <v>#N/A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 t="e">
            <v>#N/A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 t="e">
            <v>#N/A</v>
          </cell>
          <cell r="W178" t="e">
            <v>#N/A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 t="e">
            <v>#N/A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 t="e">
            <v>#N/A</v>
          </cell>
          <cell r="W179" t="e">
            <v>#N/A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 t="e">
            <v>#N/A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 t="e">
            <v>#N/A</v>
          </cell>
          <cell r="W180" t="e">
            <v>#N/A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 t="e">
            <v>#N/A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 t="e">
            <v>#N/A</v>
          </cell>
          <cell r="W181" t="e">
            <v>#N/A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 t="e">
            <v>#N/A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 t="e">
            <v>#N/A</v>
          </cell>
          <cell r="W182" t="e">
            <v>#N/A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 t="e">
            <v>#N/A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 t="e">
            <v>#N/A</v>
          </cell>
          <cell r="W183" t="e">
            <v>#N/A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 t="e">
            <v>#N/A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 t="e">
            <v>#N/A</v>
          </cell>
          <cell r="W184" t="e">
            <v>#N/A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 t="e">
            <v>#N/A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 t="e">
            <v>#N/A</v>
          </cell>
          <cell r="W185" t="e">
            <v>#N/A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 t="e">
            <v>#N/A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 t="e">
            <v>#N/A</v>
          </cell>
          <cell r="W186" t="e">
            <v>#N/A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 t="e">
            <v>#N/A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 t="e">
            <v>#N/A</v>
          </cell>
          <cell r="W187" t="e">
            <v>#N/A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 t="e">
            <v>#N/A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 t="e">
            <v>#N/A</v>
          </cell>
          <cell r="W188" t="e">
            <v>#N/A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 t="e">
            <v>#N/A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 t="e">
            <v>#N/A</v>
          </cell>
          <cell r="W189" t="e">
            <v>#N/A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 t="e">
            <v>#N/A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 t="e">
            <v>#N/A</v>
          </cell>
          <cell r="W190" t="e">
            <v>#N/A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 t="e">
            <v>#N/A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 t="e">
            <v>#N/A</v>
          </cell>
          <cell r="W191" t="e">
            <v>#N/A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 t="e">
            <v>#N/A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 t="e">
            <v>#N/A</v>
          </cell>
          <cell r="W192" t="e">
            <v>#N/A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 t="e">
            <v>#N/A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 t="e">
            <v>#N/A</v>
          </cell>
          <cell r="W193" t="e">
            <v>#N/A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 t="e">
            <v>#N/A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 t="e">
            <v>#N/A</v>
          </cell>
          <cell r="W194" t="e">
            <v>#N/A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 t="e">
            <v>#N/A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 t="e">
            <v>#N/A</v>
          </cell>
          <cell r="W195" t="e">
            <v>#N/A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 t="e">
            <v>#N/A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 t="e">
            <v>#N/A</v>
          </cell>
          <cell r="W196" t="e">
            <v>#N/A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 t="e">
            <v>#N/A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 t="e">
            <v>#N/A</v>
          </cell>
          <cell r="W197" t="e">
            <v>#N/A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 t="e">
            <v>#N/A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 t="e">
            <v>#N/A</v>
          </cell>
          <cell r="W198" t="e">
            <v>#N/A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 t="e">
            <v>#N/A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 t="e">
            <v>#N/A</v>
          </cell>
          <cell r="W199" t="e">
            <v>#N/A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 t="e">
            <v>#N/A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 t="e">
            <v>#N/A</v>
          </cell>
          <cell r="W200" t="e">
            <v>#N/A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 t="e">
            <v>#N/A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 t="e">
            <v>#N/A</v>
          </cell>
          <cell r="W201" t="e">
            <v>#N/A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 t="e">
            <v>#N/A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 t="e">
            <v>#N/A</v>
          </cell>
          <cell r="W202" t="e">
            <v>#N/A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 t="e">
            <v>#N/A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 t="e">
            <v>#N/A</v>
          </cell>
          <cell r="W203" t="e">
            <v>#N/A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 t="e">
            <v>#N/A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 t="e">
            <v>#N/A</v>
          </cell>
          <cell r="W204" t="e">
            <v>#N/A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 t="e">
            <v>#N/A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 t="e">
            <v>#N/A</v>
          </cell>
          <cell r="W205" t="e">
            <v>#N/A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 t="e">
            <v>#N/A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 t="e">
            <v>#N/A</v>
          </cell>
          <cell r="W206" t="e">
            <v>#N/A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 t="e">
            <v>#N/A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 t="e">
            <v>#N/A</v>
          </cell>
          <cell r="W207" t="e">
            <v>#N/A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 t="e">
            <v>#N/A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 t="e">
            <v>#N/A</v>
          </cell>
          <cell r="W208" t="e">
            <v>#N/A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 t="e">
            <v>#N/A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 t="e">
            <v>#N/A</v>
          </cell>
          <cell r="W209" t="e">
            <v>#N/A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 t="e">
            <v>#N/A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 t="e">
            <v>#N/A</v>
          </cell>
          <cell r="W210" t="e">
            <v>#N/A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 t="e">
            <v>#N/A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 t="e">
            <v>#N/A</v>
          </cell>
          <cell r="W211" t="e">
            <v>#N/A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 t="e">
            <v>#N/A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 t="e">
            <v>#N/A</v>
          </cell>
          <cell r="W212" t="e">
            <v>#N/A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 t="e">
            <v>#N/A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 t="e">
            <v>#N/A</v>
          </cell>
          <cell r="W213" t="e">
            <v>#N/A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 t="e">
            <v>#N/A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 t="e">
            <v>#N/A</v>
          </cell>
          <cell r="W214" t="e">
            <v>#N/A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 t="e">
            <v>#N/A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 t="e">
            <v>#N/A</v>
          </cell>
          <cell r="W215" t="e">
            <v>#N/A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 t="e">
            <v>#N/A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 t="e">
            <v>#N/A</v>
          </cell>
          <cell r="W216" t="e">
            <v>#N/A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 t="e">
            <v>#N/A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 t="e">
            <v>#N/A</v>
          </cell>
          <cell r="W217" t="e">
            <v>#N/A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 t="e">
            <v>#N/A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 t="e">
            <v>#N/A</v>
          </cell>
          <cell r="W218" t="e">
            <v>#N/A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 t="e">
            <v>#N/A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 t="e">
            <v>#N/A</v>
          </cell>
          <cell r="W219" t="e">
            <v>#N/A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 t="e">
            <v>#N/A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 t="e">
            <v>#N/A</v>
          </cell>
          <cell r="W220" t="e">
            <v>#N/A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 t="e">
            <v>#N/A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 t="e">
            <v>#N/A</v>
          </cell>
          <cell r="W221" t="e">
            <v>#N/A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 t="e">
            <v>#N/A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 t="e">
            <v>#N/A</v>
          </cell>
          <cell r="W222" t="e">
            <v>#N/A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 t="e">
            <v>#N/A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 t="e">
            <v>#N/A</v>
          </cell>
          <cell r="W223" t="e">
            <v>#N/A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 t="e">
            <v>#N/A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 t="e">
            <v>#N/A</v>
          </cell>
          <cell r="W224" t="e">
            <v>#N/A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 t="e">
            <v>#N/A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 t="e">
            <v>#N/A</v>
          </cell>
          <cell r="W225" t="e">
            <v>#N/A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 t="e">
            <v>#N/A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 t="e">
            <v>#N/A</v>
          </cell>
          <cell r="W226" t="e">
            <v>#N/A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 t="e">
            <v>#N/A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 t="e">
            <v>#N/A</v>
          </cell>
          <cell r="W227" t="e">
            <v>#N/A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 t="e">
            <v>#N/A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 t="e">
            <v>#N/A</v>
          </cell>
          <cell r="W228" t="e">
            <v>#N/A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 t="e">
            <v>#N/A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 t="e">
            <v>#N/A</v>
          </cell>
          <cell r="W229" t="e">
            <v>#N/A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 t="e">
            <v>#N/A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 t="e">
            <v>#N/A</v>
          </cell>
          <cell r="W230" t="e">
            <v>#N/A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 t="e">
            <v>#N/A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 t="e">
            <v>#N/A</v>
          </cell>
          <cell r="W231" t="e">
            <v>#N/A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 t="e">
            <v>#N/A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 t="e">
            <v>#N/A</v>
          </cell>
          <cell r="W232" t="e">
            <v>#N/A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 t="e">
            <v>#N/A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 t="e">
            <v>#N/A</v>
          </cell>
          <cell r="W233" t="e">
            <v>#N/A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 t="e">
            <v>#N/A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 t="e">
            <v>#N/A</v>
          </cell>
          <cell r="W234" t="e">
            <v>#N/A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 t="e">
            <v>#N/A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 t="e">
            <v>#N/A</v>
          </cell>
          <cell r="W235" t="e">
            <v>#N/A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 t="e">
            <v>#N/A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 t="e">
            <v>#N/A</v>
          </cell>
          <cell r="W236" t="e">
            <v>#N/A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 t="e">
            <v>#N/A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 t="e">
            <v>#N/A</v>
          </cell>
          <cell r="W237" t="e">
            <v>#N/A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 t="e">
            <v>#N/A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 t="e">
            <v>#N/A</v>
          </cell>
          <cell r="W238" t="e">
            <v>#N/A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 t="e">
            <v>#N/A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 t="e">
            <v>#N/A</v>
          </cell>
          <cell r="W239" t="e">
            <v>#N/A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 t="e">
            <v>#N/A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 t="e">
            <v>#N/A</v>
          </cell>
          <cell r="W240" t="e">
            <v>#N/A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 t="e">
            <v>#N/A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 t="e">
            <v>#N/A</v>
          </cell>
          <cell r="W241" t="e">
            <v>#N/A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 t="e">
            <v>#N/A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 t="e">
            <v>#N/A</v>
          </cell>
          <cell r="W242" t="e">
            <v>#N/A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 t="e">
            <v>#N/A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 t="e">
            <v>#N/A</v>
          </cell>
          <cell r="W243" t="e">
            <v>#N/A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 t="e">
            <v>#N/A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 t="e">
            <v>#N/A</v>
          </cell>
          <cell r="W244" t="e">
            <v>#N/A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 t="e">
            <v>#N/A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 t="e">
            <v>#N/A</v>
          </cell>
          <cell r="W245" t="e">
            <v>#N/A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 t="e">
            <v>#N/A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 t="e">
            <v>#N/A</v>
          </cell>
          <cell r="W246" t="e">
            <v>#N/A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 t="e">
            <v>#N/A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 t="e">
            <v>#N/A</v>
          </cell>
          <cell r="W247" t="e">
            <v>#N/A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 t="e">
            <v>#N/A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 t="e">
            <v>#N/A</v>
          </cell>
          <cell r="W248" t="e">
            <v>#N/A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 t="e">
            <v>#N/A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 t="e">
            <v>#N/A</v>
          </cell>
          <cell r="W249" t="e">
            <v>#N/A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 t="e">
            <v>#N/A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 t="e">
            <v>#N/A</v>
          </cell>
          <cell r="W250" t="e">
            <v>#N/A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 t="e">
            <v>#N/A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 t="e">
            <v>#N/A</v>
          </cell>
          <cell r="W251" t="e">
            <v>#N/A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 t="e">
            <v>#N/A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 t="e">
            <v>#N/A</v>
          </cell>
          <cell r="W252" t="e">
            <v>#N/A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 t="e">
            <v>#N/A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 t="e">
            <v>#N/A</v>
          </cell>
          <cell r="W253" t="e">
            <v>#N/A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 t="e">
            <v>#N/A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 t="e">
            <v>#N/A</v>
          </cell>
          <cell r="W254" t="e">
            <v>#N/A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 t="e">
            <v>#N/A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 t="e">
            <v>#N/A</v>
          </cell>
          <cell r="W255" t="e">
            <v>#N/A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 t="e">
            <v>#N/A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 t="e">
            <v>#N/A</v>
          </cell>
          <cell r="W256" t="e">
            <v>#N/A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 t="e">
            <v>#N/A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 t="e">
            <v>#N/A</v>
          </cell>
          <cell r="W257" t="e">
            <v>#N/A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 t="e">
            <v>#N/A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 t="e">
            <v>#N/A</v>
          </cell>
          <cell r="W258" t="e">
            <v>#N/A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 t="e">
            <v>#N/A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 t="e">
            <v>#N/A</v>
          </cell>
          <cell r="W259" t="e">
            <v>#N/A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 t="e">
            <v>#N/A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 t="e">
            <v>#N/A</v>
          </cell>
          <cell r="W260" t="e">
            <v>#N/A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 t="e">
            <v>#N/A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 t="e">
            <v>#N/A</v>
          </cell>
          <cell r="W261" t="e">
            <v>#N/A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 t="e">
            <v>#N/A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 t="e">
            <v>#N/A</v>
          </cell>
          <cell r="W262" t="e">
            <v>#N/A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 t="e">
            <v>#N/A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 t="e">
            <v>#N/A</v>
          </cell>
          <cell r="W263" t="e">
            <v>#N/A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 t="e">
            <v>#N/A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 t="e">
            <v>#N/A</v>
          </cell>
          <cell r="W264" t="e">
            <v>#N/A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 t="e">
            <v>#N/A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 t="e">
            <v>#N/A</v>
          </cell>
          <cell r="W265" t="e">
            <v>#N/A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 t="e">
            <v>#N/A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 t="e">
            <v>#N/A</v>
          </cell>
          <cell r="W266" t="e">
            <v>#N/A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 t="e">
            <v>#N/A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 t="e">
            <v>#N/A</v>
          </cell>
          <cell r="W267" t="e">
            <v>#N/A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 t="e">
            <v>#N/A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 t="e">
            <v>#N/A</v>
          </cell>
          <cell r="W268" t="e">
            <v>#N/A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 t="e">
            <v>#N/A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 t="e">
            <v>#N/A</v>
          </cell>
          <cell r="W269" t="e">
            <v>#N/A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 t="e">
            <v>#N/A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 t="e">
            <v>#N/A</v>
          </cell>
          <cell r="W270" t="e">
            <v>#N/A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 t="e">
            <v>#N/A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 t="e">
            <v>#N/A</v>
          </cell>
          <cell r="W271" t="e">
            <v>#N/A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 t="e">
            <v>#N/A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 t="e">
            <v>#N/A</v>
          </cell>
          <cell r="W272" t="e">
            <v>#N/A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 t="e">
            <v>#N/A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 t="e">
            <v>#N/A</v>
          </cell>
          <cell r="W273" t="e">
            <v>#N/A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 t="e">
            <v>#N/A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 t="e">
            <v>#N/A</v>
          </cell>
          <cell r="W274" t="e">
            <v>#N/A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 t="e">
            <v>#N/A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 t="e">
            <v>#N/A</v>
          </cell>
          <cell r="W275" t="e">
            <v>#N/A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 t="e">
            <v>#N/A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 t="e">
            <v>#N/A</v>
          </cell>
          <cell r="W276" t="e">
            <v>#N/A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 t="e">
            <v>#N/A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 t="e">
            <v>#N/A</v>
          </cell>
          <cell r="W277" t="e">
            <v>#N/A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 t="e">
            <v>#N/A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 t="e">
            <v>#N/A</v>
          </cell>
          <cell r="W278" t="e">
            <v>#N/A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 t="e">
            <v>#N/A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 t="e">
            <v>#N/A</v>
          </cell>
          <cell r="W279" t="e">
            <v>#N/A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 t="e">
            <v>#N/A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 t="e">
            <v>#N/A</v>
          </cell>
          <cell r="W280" t="e">
            <v>#N/A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 t="e">
            <v>#N/A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 t="e">
            <v>#N/A</v>
          </cell>
          <cell r="W281" t="e">
            <v>#N/A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 t="e">
            <v>#N/A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 t="e">
            <v>#N/A</v>
          </cell>
          <cell r="W282" t="e">
            <v>#N/A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 t="e">
            <v>#N/A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 t="e">
            <v>#N/A</v>
          </cell>
          <cell r="W283" t="e">
            <v>#N/A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 t="e">
            <v>#N/A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 t="e">
            <v>#N/A</v>
          </cell>
          <cell r="W284" t="e">
            <v>#N/A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 t="e">
            <v>#N/A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 t="e">
            <v>#N/A</v>
          </cell>
          <cell r="W285" t="e">
            <v>#N/A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 t="e">
            <v>#N/A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 t="e">
            <v>#N/A</v>
          </cell>
          <cell r="W286" t="e">
            <v>#N/A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 t="e">
            <v>#N/A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 t="e">
            <v>#N/A</v>
          </cell>
          <cell r="W287" t="e">
            <v>#N/A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 t="e">
            <v>#N/A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 t="e">
            <v>#N/A</v>
          </cell>
          <cell r="W288" t="e">
            <v>#N/A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 t="e">
            <v>#N/A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 t="e">
            <v>#N/A</v>
          </cell>
          <cell r="W289" t="e">
            <v>#N/A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 t="e">
            <v>#N/A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 t="e">
            <v>#N/A</v>
          </cell>
          <cell r="W290" t="e">
            <v>#N/A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 t="e">
            <v>#N/A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 t="e">
            <v>#N/A</v>
          </cell>
          <cell r="W291" t="e">
            <v>#N/A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 t="e">
            <v>#N/A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 t="e">
            <v>#N/A</v>
          </cell>
          <cell r="W292" t="e">
            <v>#N/A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 t="e">
            <v>#N/A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 t="e">
            <v>#N/A</v>
          </cell>
          <cell r="W293" t="e">
            <v>#N/A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 t="e">
            <v>#N/A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 t="e">
            <v>#N/A</v>
          </cell>
          <cell r="W294" t="e">
            <v>#N/A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 t="e">
            <v>#N/A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 t="e">
            <v>#N/A</v>
          </cell>
          <cell r="W295" t="e">
            <v>#N/A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 t="e">
            <v>#N/A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 t="e">
            <v>#N/A</v>
          </cell>
          <cell r="W296" t="e">
            <v>#N/A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 t="e">
            <v>#N/A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 t="e">
            <v>#N/A</v>
          </cell>
          <cell r="W297" t="e">
            <v>#N/A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 t="e">
            <v>#N/A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 t="e">
            <v>#N/A</v>
          </cell>
          <cell r="W298" t="e">
            <v>#N/A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 t="e">
            <v>#N/A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 t="e">
            <v>#N/A</v>
          </cell>
          <cell r="W299" t="e">
            <v>#N/A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 t="e">
            <v>#N/A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 t="e">
            <v>#N/A</v>
          </cell>
          <cell r="W300" t="e">
            <v>#N/A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 t="e">
            <v>#N/A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 t="e">
            <v>#N/A</v>
          </cell>
          <cell r="W301" t="e">
            <v>#N/A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 t="e">
            <v>#N/A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 t="e">
            <v>#N/A</v>
          </cell>
          <cell r="W302" t="e">
            <v>#N/A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 t="e">
            <v>#N/A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 t="e">
            <v>#N/A</v>
          </cell>
          <cell r="W303" t="e">
            <v>#N/A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 t="e">
            <v>#N/A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 t="e">
            <v>#N/A</v>
          </cell>
          <cell r="W304" t="e">
            <v>#N/A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 t="e">
            <v>#N/A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 t="e">
            <v>#N/A</v>
          </cell>
          <cell r="W305" t="e">
            <v>#N/A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 t="e">
            <v>#N/A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 t="e">
            <v>#N/A</v>
          </cell>
          <cell r="W306" t="e">
            <v>#N/A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 t="e">
            <v>#N/A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 t="e">
            <v>#N/A</v>
          </cell>
          <cell r="W307" t="e">
            <v>#N/A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 t="e">
            <v>#N/A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 t="e">
            <v>#N/A</v>
          </cell>
          <cell r="W308" t="e">
            <v>#N/A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 t="e">
            <v>#N/A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 t="e">
            <v>#N/A</v>
          </cell>
          <cell r="W309" t="e">
            <v>#N/A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 t="e">
            <v>#N/A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 t="e">
            <v>#N/A</v>
          </cell>
          <cell r="W310" t="e">
            <v>#N/A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 t="e">
            <v>#N/A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 t="e">
            <v>#N/A</v>
          </cell>
          <cell r="W311" t="e">
            <v>#N/A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 t="e">
            <v>#N/A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 t="e">
            <v>#N/A</v>
          </cell>
          <cell r="W312" t="e">
            <v>#N/A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 t="e">
            <v>#N/A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 t="e">
            <v>#N/A</v>
          </cell>
          <cell r="W313" t="e">
            <v>#N/A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 t="e">
            <v>#N/A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 t="e">
            <v>#N/A</v>
          </cell>
          <cell r="W314" t="e">
            <v>#N/A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 t="e">
            <v>#N/A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 t="e">
            <v>#N/A</v>
          </cell>
          <cell r="W315" t="e">
            <v>#N/A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 t="e">
            <v>#N/A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 t="e">
            <v>#N/A</v>
          </cell>
          <cell r="W316" t="e">
            <v>#N/A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 t="e">
            <v>#N/A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 t="e">
            <v>#N/A</v>
          </cell>
          <cell r="W317" t="e">
            <v>#N/A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 t="e">
            <v>#N/A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 t="e">
            <v>#N/A</v>
          </cell>
          <cell r="W318" t="e">
            <v>#N/A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 t="e">
            <v>#N/A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 t="e">
            <v>#N/A</v>
          </cell>
          <cell r="W319" t="e">
            <v>#N/A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 t="e">
            <v>#N/A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 t="e">
            <v>#N/A</v>
          </cell>
          <cell r="W320" t="e">
            <v>#N/A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 t="e">
            <v>#N/A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 t="e">
            <v>#N/A</v>
          </cell>
          <cell r="W321" t="e">
            <v>#N/A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 t="e">
            <v>#N/A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 t="e">
            <v>#N/A</v>
          </cell>
          <cell r="W322" t="e">
            <v>#N/A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 t="e">
            <v>#N/A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 t="e">
            <v>#N/A</v>
          </cell>
          <cell r="W323" t="e">
            <v>#N/A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 t="e">
            <v>#N/A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 t="e">
            <v>#N/A</v>
          </cell>
          <cell r="W324" t="e">
            <v>#N/A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 t="e">
            <v>#N/A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 t="e">
            <v>#N/A</v>
          </cell>
          <cell r="W325" t="e">
            <v>#N/A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 t="e">
            <v>#N/A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 t="e">
            <v>#N/A</v>
          </cell>
          <cell r="W326" t="e">
            <v>#N/A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 t="e">
            <v>#N/A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 t="e">
            <v>#N/A</v>
          </cell>
          <cell r="W327" t="e">
            <v>#N/A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 t="e">
            <v>#N/A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 t="e">
            <v>#N/A</v>
          </cell>
          <cell r="W328" t="e">
            <v>#N/A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 t="e">
            <v>#N/A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 t="e">
            <v>#N/A</v>
          </cell>
          <cell r="W329" t="e">
            <v>#N/A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 t="e">
            <v>#N/A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 t="e">
            <v>#N/A</v>
          </cell>
          <cell r="W330" t="e">
            <v>#N/A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 t="e">
            <v>#N/A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 t="e">
            <v>#N/A</v>
          </cell>
          <cell r="W331" t="e">
            <v>#N/A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 t="e">
            <v>#N/A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 t="e">
            <v>#N/A</v>
          </cell>
          <cell r="W332" t="e">
            <v>#N/A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 t="e">
            <v>#N/A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 t="e">
            <v>#N/A</v>
          </cell>
          <cell r="W333" t="e">
            <v>#N/A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 t="e">
            <v>#N/A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 t="e">
            <v>#N/A</v>
          </cell>
          <cell r="W334" t="e">
            <v>#N/A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 t="e">
            <v>#N/A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 t="e">
            <v>#N/A</v>
          </cell>
          <cell r="W335" t="e">
            <v>#N/A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 t="e">
            <v>#N/A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 t="e">
            <v>#N/A</v>
          </cell>
          <cell r="W336" t="e">
            <v>#N/A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 t="e">
            <v>#N/A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 t="e">
            <v>#N/A</v>
          </cell>
          <cell r="W337" t="e">
            <v>#N/A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 t="e">
            <v>#N/A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 t="e">
            <v>#N/A</v>
          </cell>
          <cell r="W338" t="e">
            <v>#N/A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 t="e">
            <v>#N/A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 t="e">
            <v>#N/A</v>
          </cell>
          <cell r="W339" t="e">
            <v>#N/A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 t="e">
            <v>#N/A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 t="e">
            <v>#N/A</v>
          </cell>
          <cell r="W340" t="e">
            <v>#N/A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 t="e">
            <v>#N/A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 t="e">
            <v>#N/A</v>
          </cell>
          <cell r="W341" t="e">
            <v>#N/A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 t="e">
            <v>#N/A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 t="e">
            <v>#N/A</v>
          </cell>
          <cell r="W342" t="e">
            <v>#N/A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 t="e">
            <v>#N/A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 t="e">
            <v>#N/A</v>
          </cell>
          <cell r="W343" t="e">
            <v>#N/A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 t="e">
            <v>#N/A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 t="e">
            <v>#N/A</v>
          </cell>
          <cell r="W344" t="e">
            <v>#N/A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 t="e">
            <v>#N/A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 t="e">
            <v>#N/A</v>
          </cell>
          <cell r="W345" t="e">
            <v>#N/A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 t="e">
            <v>#N/A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 t="e">
            <v>#N/A</v>
          </cell>
          <cell r="W346" t="e">
            <v>#N/A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 t="e">
            <v>#N/A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 t="e">
            <v>#N/A</v>
          </cell>
          <cell r="W347" t="e">
            <v>#N/A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 t="e">
            <v>#N/A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 t="e">
            <v>#N/A</v>
          </cell>
          <cell r="W348" t="e">
            <v>#N/A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 t="e">
            <v>#N/A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 t="e">
            <v>#N/A</v>
          </cell>
          <cell r="W349" t="e">
            <v>#N/A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 t="e">
            <v>#N/A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 t="e">
            <v>#N/A</v>
          </cell>
          <cell r="W350" t="e">
            <v>#N/A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 t="e">
            <v>#N/A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 t="e">
            <v>#N/A</v>
          </cell>
          <cell r="W351" t="e">
            <v>#N/A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 t="e">
            <v>#N/A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 t="e">
            <v>#N/A</v>
          </cell>
          <cell r="W352" t="e">
            <v>#N/A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 t="e">
            <v>#N/A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 t="e">
            <v>#N/A</v>
          </cell>
          <cell r="W353" t="e">
            <v>#N/A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 t="e">
            <v>#N/A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 t="e">
            <v>#N/A</v>
          </cell>
          <cell r="W354" t="e">
            <v>#N/A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 t="e">
            <v>#N/A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 t="e">
            <v>#N/A</v>
          </cell>
          <cell r="W355" t="e">
            <v>#N/A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 t="e">
            <v>#N/A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 t="e">
            <v>#N/A</v>
          </cell>
          <cell r="W356" t="e">
            <v>#N/A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 t="e">
            <v>#N/A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 t="e">
            <v>#N/A</v>
          </cell>
          <cell r="W357" t="e">
            <v>#N/A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 t="e">
            <v>#N/A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 t="e">
            <v>#N/A</v>
          </cell>
          <cell r="W358" t="e">
            <v>#N/A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 t="e">
            <v>#N/A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 t="e">
            <v>#N/A</v>
          </cell>
          <cell r="W359" t="e">
            <v>#N/A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 t="e">
            <v>#N/A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 t="e">
            <v>#N/A</v>
          </cell>
          <cell r="W360" t="e">
            <v>#N/A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 t="e">
            <v>#N/A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 t="e">
            <v>#N/A</v>
          </cell>
          <cell r="W361" t="e">
            <v>#N/A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 t="e">
            <v>#N/A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 t="e">
            <v>#N/A</v>
          </cell>
          <cell r="W362" t="e">
            <v>#N/A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 t="e">
            <v>#N/A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 t="e">
            <v>#N/A</v>
          </cell>
          <cell r="W363" t="e">
            <v>#N/A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 t="e">
            <v>#N/A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 t="e">
            <v>#N/A</v>
          </cell>
          <cell r="W364" t="e">
            <v>#N/A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 t="e">
            <v>#N/A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 t="e">
            <v>#N/A</v>
          </cell>
          <cell r="W365" t="e">
            <v>#N/A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 t="e">
            <v>#N/A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 t="e">
            <v>#N/A</v>
          </cell>
          <cell r="W366" t="e">
            <v>#N/A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 t="e">
            <v>#N/A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 t="e">
            <v>#N/A</v>
          </cell>
          <cell r="W367" t="e">
            <v>#N/A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 t="e">
            <v>#N/A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 t="e">
            <v>#N/A</v>
          </cell>
          <cell r="W368" t="e">
            <v>#N/A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 t="e">
            <v>#N/A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 t="e">
            <v>#N/A</v>
          </cell>
          <cell r="W369" t="e">
            <v>#N/A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 t="e">
            <v>#N/A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 t="e">
            <v>#N/A</v>
          </cell>
          <cell r="W370" t="e">
            <v>#N/A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 t="e">
            <v>#N/A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 t="e">
            <v>#N/A</v>
          </cell>
          <cell r="W371" t="e">
            <v>#N/A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 t="e">
            <v>#N/A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 t="e">
            <v>#N/A</v>
          </cell>
          <cell r="W372" t="e">
            <v>#N/A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 t="e">
            <v>#N/A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 t="e">
            <v>#N/A</v>
          </cell>
          <cell r="W373" t="e">
            <v>#N/A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 t="e">
            <v>#N/A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 t="e">
            <v>#N/A</v>
          </cell>
          <cell r="W374" t="e">
            <v>#N/A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 t="e">
            <v>#N/A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 t="e">
            <v>#N/A</v>
          </cell>
          <cell r="W375" t="e">
            <v>#N/A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 t="e">
            <v>#N/A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 t="e">
            <v>#N/A</v>
          </cell>
          <cell r="W376" t="e">
            <v>#N/A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 t="e">
            <v>#N/A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 t="e">
            <v>#N/A</v>
          </cell>
          <cell r="W377" t="e">
            <v>#N/A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 t="e">
            <v>#N/A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 t="e">
            <v>#N/A</v>
          </cell>
          <cell r="W378" t="e">
            <v>#N/A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 t="e">
            <v>#N/A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 t="e">
            <v>#N/A</v>
          </cell>
          <cell r="W379" t="e">
            <v>#N/A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 t="e">
            <v>#N/A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 t="e">
            <v>#N/A</v>
          </cell>
          <cell r="W380" t="e">
            <v>#N/A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 t="e">
            <v>#N/A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 t="e">
            <v>#N/A</v>
          </cell>
          <cell r="W381" t="e">
            <v>#N/A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 t="e">
            <v>#N/A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 t="e">
            <v>#N/A</v>
          </cell>
          <cell r="W382" t="e">
            <v>#N/A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 t="e">
            <v>#N/A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 t="e">
            <v>#N/A</v>
          </cell>
          <cell r="W383" t="e">
            <v>#N/A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 t="e">
            <v>#N/A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 t="e">
            <v>#N/A</v>
          </cell>
          <cell r="W384" t="e">
            <v>#N/A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 t="e">
            <v>#N/A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 t="e">
            <v>#N/A</v>
          </cell>
          <cell r="W385" t="e">
            <v>#N/A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 t="e">
            <v>#N/A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 t="e">
            <v>#N/A</v>
          </cell>
          <cell r="W386" t="e">
            <v>#N/A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 t="e">
            <v>#N/A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 t="e">
            <v>#N/A</v>
          </cell>
          <cell r="W387" t="e">
            <v>#N/A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 t="e">
            <v>#N/A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 t="e">
            <v>#N/A</v>
          </cell>
          <cell r="W388" t="e">
            <v>#N/A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 t="e">
            <v>#N/A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 t="e">
            <v>#N/A</v>
          </cell>
          <cell r="W389" t="e">
            <v>#N/A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 t="e">
            <v>#N/A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 t="e">
            <v>#N/A</v>
          </cell>
          <cell r="W390" t="e">
            <v>#N/A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 t="e">
            <v>#N/A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 t="e">
            <v>#N/A</v>
          </cell>
          <cell r="W391" t="e">
            <v>#N/A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 t="e">
            <v>#N/A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 t="e">
            <v>#N/A</v>
          </cell>
          <cell r="W392" t="e">
            <v>#N/A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 t="e">
            <v>#N/A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 t="e">
            <v>#N/A</v>
          </cell>
          <cell r="W393" t="e">
            <v>#N/A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 t="e">
            <v>#N/A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 t="e">
            <v>#N/A</v>
          </cell>
          <cell r="W394" t="e">
            <v>#N/A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 t="e">
            <v>#N/A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 t="e">
            <v>#N/A</v>
          </cell>
          <cell r="W395" t="e">
            <v>#N/A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 t="e">
            <v>#N/A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 t="e">
            <v>#N/A</v>
          </cell>
          <cell r="W396" t="e">
            <v>#N/A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 t="e">
            <v>#N/A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 t="e">
            <v>#N/A</v>
          </cell>
          <cell r="W397" t="e">
            <v>#N/A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 t="e">
            <v>#N/A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 t="e">
            <v>#N/A</v>
          </cell>
          <cell r="W398" t="e">
            <v>#N/A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 t="e">
            <v>#N/A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 t="e">
            <v>#N/A</v>
          </cell>
          <cell r="W399" t="e">
            <v>#N/A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 t="e">
            <v>#N/A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 t="e">
            <v>#N/A</v>
          </cell>
          <cell r="W400" t="e">
            <v>#N/A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 t="e">
            <v>#N/A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 t="e">
            <v>#N/A</v>
          </cell>
          <cell r="W401" t="e">
            <v>#N/A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 t="e">
            <v>#N/A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 t="e">
            <v>#N/A</v>
          </cell>
          <cell r="W402" t="e">
            <v>#N/A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 t="e">
            <v>#N/A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 t="e">
            <v>#N/A</v>
          </cell>
          <cell r="W403" t="e">
            <v>#N/A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 t="e">
            <v>#N/A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 t="e">
            <v>#N/A</v>
          </cell>
          <cell r="W404" t="e">
            <v>#N/A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 t="e">
            <v>#N/A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 t="e">
            <v>#N/A</v>
          </cell>
          <cell r="W405" t="e">
            <v>#N/A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 t="e">
            <v>#N/A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 t="e">
            <v>#N/A</v>
          </cell>
          <cell r="W406" t="e">
            <v>#N/A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 t="e">
            <v>#N/A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 t="e">
            <v>#N/A</v>
          </cell>
          <cell r="W407" t="e">
            <v>#N/A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 t="e">
            <v>#N/A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 t="e">
            <v>#N/A</v>
          </cell>
          <cell r="W408" t="e">
            <v>#N/A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 t="e">
            <v>#N/A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 t="e">
            <v>#N/A</v>
          </cell>
          <cell r="W409" t="e">
            <v>#N/A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 t="e">
            <v>#N/A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 t="e">
            <v>#N/A</v>
          </cell>
          <cell r="W410" t="e">
            <v>#N/A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 t="e">
            <v>#N/A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 t="e">
            <v>#N/A</v>
          </cell>
          <cell r="W411" t="e">
            <v>#N/A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 t="e">
            <v>#N/A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 t="e">
            <v>#N/A</v>
          </cell>
          <cell r="W412" t="e">
            <v>#N/A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 t="e">
            <v>#N/A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 t="e">
            <v>#N/A</v>
          </cell>
          <cell r="W413" t="e">
            <v>#N/A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 t="e">
            <v>#N/A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 t="e">
            <v>#N/A</v>
          </cell>
          <cell r="W414" t="e">
            <v>#N/A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 t="e">
            <v>#N/A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 t="e">
            <v>#N/A</v>
          </cell>
          <cell r="W415" t="e">
            <v>#N/A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 t="e">
            <v>#N/A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 t="e">
            <v>#N/A</v>
          </cell>
          <cell r="W416" t="e">
            <v>#N/A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 t="e">
            <v>#N/A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 t="e">
            <v>#N/A</v>
          </cell>
          <cell r="W417" t="e">
            <v>#N/A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 t="e">
            <v>#N/A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 t="e">
            <v>#N/A</v>
          </cell>
          <cell r="W418" t="e">
            <v>#N/A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 t="e">
            <v>#N/A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 t="e">
            <v>#N/A</v>
          </cell>
          <cell r="W419" t="e">
            <v>#N/A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 t="e">
            <v>#N/A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 t="e">
            <v>#N/A</v>
          </cell>
          <cell r="W420" t="e">
            <v>#N/A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 t="e">
            <v>#N/A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 t="e">
            <v>#N/A</v>
          </cell>
          <cell r="W421" t="e">
            <v>#N/A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 t="e">
            <v>#N/A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 t="e">
            <v>#N/A</v>
          </cell>
          <cell r="W422" t="e">
            <v>#N/A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 t="e">
            <v>#N/A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 t="e">
            <v>#N/A</v>
          </cell>
          <cell r="W423" t="e">
            <v>#N/A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 t="e">
            <v>#N/A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 t="e">
            <v>#N/A</v>
          </cell>
          <cell r="W424" t="e">
            <v>#N/A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 t="e">
            <v>#N/A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 t="e">
            <v>#N/A</v>
          </cell>
          <cell r="W425" t="e">
            <v>#N/A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 t="e">
            <v>#N/A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 t="e">
            <v>#N/A</v>
          </cell>
          <cell r="W426" t="e">
            <v>#N/A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 t="e">
            <v>#N/A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 t="e">
            <v>#N/A</v>
          </cell>
          <cell r="W427" t="e">
            <v>#N/A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 t="e">
            <v>#N/A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 t="e">
            <v>#N/A</v>
          </cell>
          <cell r="W428" t="e">
            <v>#N/A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 t="e">
            <v>#N/A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 t="e">
            <v>#N/A</v>
          </cell>
          <cell r="W429" t="e">
            <v>#N/A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 t="e">
            <v>#N/A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 t="e">
            <v>#N/A</v>
          </cell>
          <cell r="W430" t="e">
            <v>#N/A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 t="e">
            <v>#N/A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 t="e">
            <v>#N/A</v>
          </cell>
          <cell r="W431" t="e">
            <v>#N/A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 t="e">
            <v>#N/A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 t="e">
            <v>#N/A</v>
          </cell>
          <cell r="W432" t="e">
            <v>#N/A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 t="e">
            <v>#N/A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 t="e">
            <v>#N/A</v>
          </cell>
          <cell r="W433" t="e">
            <v>#N/A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 t="e">
            <v>#N/A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 t="e">
            <v>#N/A</v>
          </cell>
          <cell r="W434" t="e">
            <v>#N/A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 t="e">
            <v>#N/A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 t="e">
            <v>#N/A</v>
          </cell>
          <cell r="W435" t="e">
            <v>#N/A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 t="e">
            <v>#N/A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 t="e">
            <v>#N/A</v>
          </cell>
          <cell r="W436" t="e">
            <v>#N/A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 t="e">
            <v>#N/A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 t="e">
            <v>#N/A</v>
          </cell>
          <cell r="W437" t="e">
            <v>#N/A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 t="e">
            <v>#N/A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 t="e">
            <v>#N/A</v>
          </cell>
          <cell r="W438" t="e">
            <v>#N/A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 t="e">
            <v>#N/A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 t="e">
            <v>#N/A</v>
          </cell>
          <cell r="W439" t="e">
            <v>#N/A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 t="e">
            <v>#N/A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 t="e">
            <v>#N/A</v>
          </cell>
          <cell r="W440" t="e">
            <v>#N/A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 t="e">
            <v>#N/A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 t="e">
            <v>#N/A</v>
          </cell>
          <cell r="W441" t="e">
            <v>#N/A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 t="e">
            <v>#N/A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 t="e">
            <v>#N/A</v>
          </cell>
          <cell r="W442" t="e">
            <v>#N/A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 t="e">
            <v>#N/A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 t="e">
            <v>#N/A</v>
          </cell>
          <cell r="W443" t="e">
            <v>#N/A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 t="e">
            <v>#N/A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 t="e">
            <v>#N/A</v>
          </cell>
          <cell r="W444" t="e">
            <v>#N/A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 t="e">
            <v>#N/A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 t="e">
            <v>#N/A</v>
          </cell>
          <cell r="W445" t="e">
            <v>#N/A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 t="e">
            <v>#N/A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 t="e">
            <v>#N/A</v>
          </cell>
          <cell r="W446" t="e">
            <v>#N/A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 t="e">
            <v>#N/A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 t="e">
            <v>#N/A</v>
          </cell>
          <cell r="W447" t="e">
            <v>#N/A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 t="e">
            <v>#N/A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 t="e">
            <v>#N/A</v>
          </cell>
          <cell r="W448" t="e">
            <v>#N/A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 t="e">
            <v>#N/A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 t="e">
            <v>#N/A</v>
          </cell>
          <cell r="W449" t="e">
            <v>#N/A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 t="e">
            <v>#N/A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 t="e">
            <v>#N/A</v>
          </cell>
          <cell r="W450" t="e">
            <v>#N/A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 t="e">
            <v>#N/A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 t="e">
            <v>#N/A</v>
          </cell>
          <cell r="W451" t="e">
            <v>#N/A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 t="e">
            <v>#N/A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 t="e">
            <v>#N/A</v>
          </cell>
          <cell r="W452" t="e">
            <v>#N/A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 t="e">
            <v>#N/A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 t="e">
            <v>#N/A</v>
          </cell>
          <cell r="W453" t="e">
            <v>#N/A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 t="e">
            <v>#N/A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 t="e">
            <v>#N/A</v>
          </cell>
          <cell r="W454" t="e">
            <v>#N/A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 t="e">
            <v>#N/A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 t="e">
            <v>#N/A</v>
          </cell>
          <cell r="W455" t="e">
            <v>#N/A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 t="e">
            <v>#N/A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 t="e">
            <v>#N/A</v>
          </cell>
          <cell r="W456" t="e">
            <v>#N/A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 t="e">
            <v>#N/A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 t="e">
            <v>#N/A</v>
          </cell>
          <cell r="W457" t="e">
            <v>#N/A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 t="e">
            <v>#N/A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 t="e">
            <v>#N/A</v>
          </cell>
          <cell r="W458" t="e">
            <v>#N/A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 t="e">
            <v>#N/A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 t="e">
            <v>#N/A</v>
          </cell>
          <cell r="W459" t="e">
            <v>#N/A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 t="e">
            <v>#N/A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 t="e">
            <v>#N/A</v>
          </cell>
          <cell r="W460" t="e">
            <v>#N/A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 t="e">
            <v>#N/A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 t="e">
            <v>#N/A</v>
          </cell>
          <cell r="W461" t="e">
            <v>#N/A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 t="e">
            <v>#N/A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 t="e">
            <v>#N/A</v>
          </cell>
          <cell r="W462" t="e">
            <v>#N/A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 t="e">
            <v>#N/A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 t="e">
            <v>#N/A</v>
          </cell>
          <cell r="W463" t="e">
            <v>#N/A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 t="e">
            <v>#N/A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 t="e">
            <v>#N/A</v>
          </cell>
          <cell r="W464" t="e">
            <v>#N/A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 t="e">
            <v>#N/A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 t="e">
            <v>#N/A</v>
          </cell>
          <cell r="W465" t="e">
            <v>#N/A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 t="e">
            <v>#N/A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 t="e">
            <v>#N/A</v>
          </cell>
          <cell r="W466" t="e">
            <v>#N/A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 t="e">
            <v>#N/A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 t="e">
            <v>#N/A</v>
          </cell>
          <cell r="W467" t="e">
            <v>#N/A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 t="e">
            <v>#N/A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 t="e">
            <v>#N/A</v>
          </cell>
          <cell r="W468" t="e">
            <v>#N/A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 t="e">
            <v>#N/A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 t="e">
            <v>#N/A</v>
          </cell>
          <cell r="W469" t="e">
            <v>#N/A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 t="e">
            <v>#N/A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 t="e">
            <v>#N/A</v>
          </cell>
          <cell r="W470" t="e">
            <v>#N/A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 t="e">
            <v>#N/A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 t="e">
            <v>#N/A</v>
          </cell>
          <cell r="W471" t="e">
            <v>#N/A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 t="e">
            <v>#N/A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 t="e">
            <v>#N/A</v>
          </cell>
          <cell r="W472" t="e">
            <v>#N/A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 t="e">
            <v>#N/A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 t="e">
            <v>#N/A</v>
          </cell>
          <cell r="W473" t="e">
            <v>#N/A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 t="e">
            <v>#N/A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 t="e">
            <v>#N/A</v>
          </cell>
          <cell r="W474" t="e">
            <v>#N/A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 t="e">
            <v>#N/A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 t="e">
            <v>#N/A</v>
          </cell>
          <cell r="W475" t="e">
            <v>#N/A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 t="e">
            <v>#N/A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 t="e">
            <v>#N/A</v>
          </cell>
          <cell r="W476" t="e">
            <v>#N/A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 t="e">
            <v>#N/A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 t="e">
            <v>#N/A</v>
          </cell>
          <cell r="W477" t="e">
            <v>#N/A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 t="e">
            <v>#N/A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 t="e">
            <v>#N/A</v>
          </cell>
          <cell r="W478" t="e">
            <v>#N/A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 t="e">
            <v>#N/A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 t="e">
            <v>#N/A</v>
          </cell>
          <cell r="W479" t="e">
            <v>#N/A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 t="e">
            <v>#N/A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 t="e">
            <v>#N/A</v>
          </cell>
          <cell r="W480" t="e">
            <v>#N/A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 t="e">
            <v>#N/A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 t="e">
            <v>#N/A</v>
          </cell>
          <cell r="W481" t="e">
            <v>#N/A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 t="e">
            <v>#N/A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 t="e">
            <v>#N/A</v>
          </cell>
          <cell r="W482" t="e">
            <v>#N/A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 t="e">
            <v>#N/A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 t="e">
            <v>#N/A</v>
          </cell>
          <cell r="W483" t="e">
            <v>#N/A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 t="e">
            <v>#N/A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 t="e">
            <v>#N/A</v>
          </cell>
          <cell r="W484" t="e">
            <v>#N/A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 t="e">
            <v>#N/A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 t="e">
            <v>#N/A</v>
          </cell>
          <cell r="W485" t="e">
            <v>#N/A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 t="e">
            <v>#N/A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 t="e">
            <v>#N/A</v>
          </cell>
          <cell r="W486" t="e">
            <v>#N/A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 t="e">
            <v>#N/A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 t="e">
            <v>#N/A</v>
          </cell>
          <cell r="W487" t="e">
            <v>#N/A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 t="e">
            <v>#N/A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 t="e">
            <v>#N/A</v>
          </cell>
          <cell r="W488" t="e">
            <v>#N/A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 t="e">
            <v>#N/A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 t="e">
            <v>#N/A</v>
          </cell>
          <cell r="W489" t="e">
            <v>#N/A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 t="e">
            <v>#N/A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 t="e">
            <v>#N/A</v>
          </cell>
          <cell r="W490" t="e">
            <v>#N/A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 t="e">
            <v>#N/A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 t="e">
            <v>#N/A</v>
          </cell>
          <cell r="W491" t="e">
            <v>#N/A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 t="e">
            <v>#N/A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 t="e">
            <v>#N/A</v>
          </cell>
          <cell r="W492" t="e">
            <v>#N/A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 t="e">
            <v>#N/A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 t="e">
            <v>#N/A</v>
          </cell>
          <cell r="W493" t="e">
            <v>#N/A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 t="e">
            <v>#N/A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 t="e">
            <v>#N/A</v>
          </cell>
          <cell r="W494" t="e">
            <v>#N/A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 t="e">
            <v>#N/A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 t="e">
            <v>#N/A</v>
          </cell>
          <cell r="W495" t="e">
            <v>#N/A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 t="e">
            <v>#N/A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 t="e">
            <v>#N/A</v>
          </cell>
          <cell r="W496" t="e">
            <v>#N/A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 t="e">
            <v>#N/A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 t="e">
            <v>#N/A</v>
          </cell>
          <cell r="W497" t="e">
            <v>#N/A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 t="e">
            <v>#N/A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 t="e">
            <v>#N/A</v>
          </cell>
          <cell r="W498" t="e">
            <v>#N/A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 t="e">
            <v>#N/A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 t="e">
            <v>#N/A</v>
          </cell>
          <cell r="W499" t="e">
            <v>#N/A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 t="e">
            <v>#N/A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 t="e">
            <v>#N/A</v>
          </cell>
          <cell r="W500" t="e">
            <v>#N/A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 t="e">
            <v>#N/A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 t="e">
            <v>#N/A</v>
          </cell>
          <cell r="W501" t="e">
            <v>#N/A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 t="e">
            <v>#N/A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 t="e">
            <v>#N/A</v>
          </cell>
          <cell r="W502" t="e">
            <v>#N/A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 t="e">
            <v>#N/A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 t="e">
            <v>#N/A</v>
          </cell>
          <cell r="W503" t="e">
            <v>#N/A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 t="e">
            <v>#N/A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 t="e">
            <v>#N/A</v>
          </cell>
          <cell r="W504" t="e">
            <v>#N/A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 t="e">
            <v>#N/A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 t="e">
            <v>#N/A</v>
          </cell>
          <cell r="W505" t="e">
            <v>#N/A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 t="e">
            <v>#N/A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 t="e">
            <v>#N/A</v>
          </cell>
          <cell r="W506" t="e">
            <v>#N/A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 t="e">
            <v>#N/A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 t="e">
            <v>#N/A</v>
          </cell>
          <cell r="W507" t="e">
            <v>#N/A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 t="e">
            <v>#N/A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 t="e">
            <v>#N/A</v>
          </cell>
          <cell r="W508" t="e">
            <v>#N/A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 t="e">
            <v>#N/A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 t="e">
            <v>#N/A</v>
          </cell>
          <cell r="W509" t="e">
            <v>#N/A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 t="e">
            <v>#N/A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 t="e">
            <v>#N/A</v>
          </cell>
          <cell r="W510" t="e">
            <v>#N/A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 t="e">
            <v>#N/A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 t="e">
            <v>#N/A</v>
          </cell>
          <cell r="W511" t="e">
            <v>#N/A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 t="e">
            <v>#N/A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 t="e">
            <v>#N/A</v>
          </cell>
          <cell r="W512" t="e">
            <v>#N/A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 t="e">
            <v>#N/A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 t="e">
            <v>#N/A</v>
          </cell>
          <cell r="W513" t="e">
            <v>#N/A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 t="e">
            <v>#N/A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 t="e">
            <v>#N/A</v>
          </cell>
          <cell r="W514" t="e">
            <v>#N/A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 t="e">
            <v>#N/A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 t="e">
            <v>#N/A</v>
          </cell>
          <cell r="W515" t="e">
            <v>#N/A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 t="e">
            <v>#N/A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 t="e">
            <v>#N/A</v>
          </cell>
          <cell r="W516" t="e">
            <v>#N/A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 t="e">
            <v>#N/A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 t="e">
            <v>#N/A</v>
          </cell>
          <cell r="W517" t="e">
            <v>#N/A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 t="e">
            <v>#N/A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 t="e">
            <v>#N/A</v>
          </cell>
          <cell r="W518" t="e">
            <v>#N/A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 t="e">
            <v>#N/A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 t="e">
            <v>#N/A</v>
          </cell>
          <cell r="W519" t="e">
            <v>#N/A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 t="e">
            <v>#N/A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 t="e">
            <v>#N/A</v>
          </cell>
          <cell r="W520" t="e">
            <v>#N/A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 t="e">
            <v>#N/A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 t="e">
            <v>#N/A</v>
          </cell>
          <cell r="W521" t="e">
            <v>#N/A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 t="e">
            <v>#N/A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 t="e">
            <v>#N/A</v>
          </cell>
          <cell r="W522" t="e">
            <v>#N/A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 t="e">
            <v>#N/A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 t="e">
            <v>#N/A</v>
          </cell>
          <cell r="W523" t="e">
            <v>#N/A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 t="e">
            <v>#N/A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 t="e">
            <v>#N/A</v>
          </cell>
          <cell r="W524" t="e">
            <v>#N/A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 t="e">
            <v>#N/A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 t="e">
            <v>#N/A</v>
          </cell>
          <cell r="W525" t="e">
            <v>#N/A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 t="e">
            <v>#N/A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 t="e">
            <v>#N/A</v>
          </cell>
          <cell r="W526" t="e">
            <v>#N/A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 t="e">
            <v>#N/A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 t="e">
            <v>#N/A</v>
          </cell>
          <cell r="W527" t="e">
            <v>#N/A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 t="e">
            <v>#N/A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 t="e">
            <v>#N/A</v>
          </cell>
          <cell r="W528" t="e">
            <v>#N/A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 t="e">
            <v>#N/A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 t="e">
            <v>#N/A</v>
          </cell>
          <cell r="W529" t="e">
            <v>#N/A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 t="e">
            <v>#N/A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 t="e">
            <v>#N/A</v>
          </cell>
          <cell r="W530" t="e">
            <v>#N/A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 t="e">
            <v>#N/A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 t="e">
            <v>#N/A</v>
          </cell>
          <cell r="W531" t="e">
            <v>#N/A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 t="e">
            <v>#N/A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 t="e">
            <v>#N/A</v>
          </cell>
          <cell r="W532" t="e">
            <v>#N/A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 t="e">
            <v>#N/A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 t="e">
            <v>#N/A</v>
          </cell>
          <cell r="W533" t="e">
            <v>#N/A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 t="e">
            <v>#N/A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 t="e">
            <v>#N/A</v>
          </cell>
          <cell r="W534" t="e">
            <v>#N/A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 t="e">
            <v>#N/A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 t="e">
            <v>#N/A</v>
          </cell>
          <cell r="W535" t="e">
            <v>#N/A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 t="e">
            <v>#N/A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 t="e">
            <v>#N/A</v>
          </cell>
          <cell r="W536" t="e">
            <v>#N/A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 t="e">
            <v>#N/A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 t="e">
            <v>#N/A</v>
          </cell>
          <cell r="W537" t="e">
            <v>#N/A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 t="e">
            <v>#N/A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 t="e">
            <v>#N/A</v>
          </cell>
          <cell r="W538" t="e">
            <v>#N/A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 t="e">
            <v>#N/A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 t="e">
            <v>#N/A</v>
          </cell>
          <cell r="W539" t="e">
            <v>#N/A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 t="e">
            <v>#N/A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 t="e">
            <v>#N/A</v>
          </cell>
          <cell r="W540" t="e">
            <v>#N/A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 t="e">
            <v>#N/A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 t="e">
            <v>#N/A</v>
          </cell>
          <cell r="W541" t="e">
            <v>#N/A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 t="e">
            <v>#N/A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 t="e">
            <v>#N/A</v>
          </cell>
          <cell r="W542" t="e">
            <v>#N/A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 t="e">
            <v>#N/A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 t="e">
            <v>#N/A</v>
          </cell>
          <cell r="W543" t="e">
            <v>#N/A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 t="e">
            <v>#N/A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 t="e">
            <v>#N/A</v>
          </cell>
          <cell r="W544" t="e">
            <v>#N/A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 t="e">
            <v>#N/A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 t="e">
            <v>#N/A</v>
          </cell>
          <cell r="W545" t="e">
            <v>#N/A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 t="e">
            <v>#N/A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 t="e">
            <v>#N/A</v>
          </cell>
          <cell r="W546" t="e">
            <v>#N/A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 t="e">
            <v>#N/A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 t="e">
            <v>#N/A</v>
          </cell>
          <cell r="W547" t="e">
            <v>#N/A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 t="e">
            <v>#N/A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 t="e">
            <v>#N/A</v>
          </cell>
          <cell r="W548" t="e">
            <v>#N/A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 t="e">
            <v>#N/A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 t="e">
            <v>#N/A</v>
          </cell>
          <cell r="W549" t="e">
            <v>#N/A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 t="e">
            <v>#N/A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 t="e">
            <v>#N/A</v>
          </cell>
          <cell r="W550" t="e">
            <v>#N/A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 t="e">
            <v>#N/A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 t="e">
            <v>#N/A</v>
          </cell>
          <cell r="W551" t="e">
            <v>#N/A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 t="e">
            <v>#N/A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 t="e">
            <v>#N/A</v>
          </cell>
          <cell r="W552" t="e">
            <v>#N/A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 t="e">
            <v>#N/A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 t="e">
            <v>#N/A</v>
          </cell>
          <cell r="W553" t="e">
            <v>#N/A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 t="e">
            <v>#N/A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 t="e">
            <v>#N/A</v>
          </cell>
          <cell r="W554" t="e">
            <v>#N/A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 t="e">
            <v>#N/A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 t="e">
            <v>#N/A</v>
          </cell>
          <cell r="W555" t="e">
            <v>#N/A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 t="e">
            <v>#N/A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 t="e">
            <v>#N/A</v>
          </cell>
          <cell r="W556" t="e">
            <v>#N/A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 t="e">
            <v>#N/A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 t="e">
            <v>#N/A</v>
          </cell>
          <cell r="W557" t="e">
            <v>#N/A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 t="e">
            <v>#N/A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 t="e">
            <v>#N/A</v>
          </cell>
          <cell r="W558" t="e">
            <v>#N/A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 t="e">
            <v>#N/A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 t="e">
            <v>#N/A</v>
          </cell>
          <cell r="W559" t="e">
            <v>#N/A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 t="e">
            <v>#N/A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 t="e">
            <v>#N/A</v>
          </cell>
          <cell r="W560" t="e">
            <v>#N/A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 t="e">
            <v>#N/A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 t="e">
            <v>#N/A</v>
          </cell>
          <cell r="W561" t="e">
            <v>#N/A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 t="e">
            <v>#N/A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 t="e">
            <v>#N/A</v>
          </cell>
          <cell r="W562" t="e">
            <v>#N/A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 t="e">
            <v>#N/A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 t="e">
            <v>#N/A</v>
          </cell>
          <cell r="W563" t="e">
            <v>#N/A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 t="e">
            <v>#N/A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 t="e">
            <v>#N/A</v>
          </cell>
          <cell r="W564" t="e">
            <v>#N/A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 t="e">
            <v>#N/A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 t="e">
            <v>#N/A</v>
          </cell>
          <cell r="W565" t="e">
            <v>#N/A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 t="e">
            <v>#N/A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 t="e">
            <v>#N/A</v>
          </cell>
          <cell r="W566" t="e">
            <v>#N/A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 t="e">
            <v>#N/A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 t="e">
            <v>#N/A</v>
          </cell>
          <cell r="W567" t="e">
            <v>#N/A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 t="e">
            <v>#N/A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 t="e">
            <v>#N/A</v>
          </cell>
          <cell r="W568" t="e">
            <v>#N/A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 t="e">
            <v>#N/A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 t="e">
            <v>#N/A</v>
          </cell>
          <cell r="W569" t="e">
            <v>#N/A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 t="e">
            <v>#N/A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 t="e">
            <v>#N/A</v>
          </cell>
          <cell r="W570" t="e">
            <v>#N/A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 t="e">
            <v>#N/A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 t="e">
            <v>#N/A</v>
          </cell>
          <cell r="W571" t="e">
            <v>#N/A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 t="e">
            <v>#N/A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 t="e">
            <v>#N/A</v>
          </cell>
          <cell r="W572" t="e">
            <v>#N/A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 t="e">
            <v>#N/A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 t="e">
            <v>#N/A</v>
          </cell>
          <cell r="W573" t="e">
            <v>#N/A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 t="e">
            <v>#N/A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 t="e">
            <v>#N/A</v>
          </cell>
          <cell r="W574" t="e">
            <v>#N/A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 t="e">
            <v>#N/A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 t="e">
            <v>#N/A</v>
          </cell>
          <cell r="W575" t="e">
            <v>#N/A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 t="e">
            <v>#N/A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 t="e">
            <v>#N/A</v>
          </cell>
          <cell r="W576" t="e">
            <v>#N/A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 t="e">
            <v>#N/A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 t="e">
            <v>#N/A</v>
          </cell>
          <cell r="W577" t="e">
            <v>#N/A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 t="e">
            <v>#N/A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 t="e">
            <v>#N/A</v>
          </cell>
          <cell r="W578" t="e">
            <v>#N/A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 t="e">
            <v>#N/A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 t="e">
            <v>#N/A</v>
          </cell>
          <cell r="W579" t="e">
            <v>#N/A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 t="e">
            <v>#N/A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 t="e">
            <v>#N/A</v>
          </cell>
          <cell r="W580" t="e">
            <v>#N/A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 t="e">
            <v>#N/A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 t="e">
            <v>#N/A</v>
          </cell>
          <cell r="W581" t="e">
            <v>#N/A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 t="e">
            <v>#N/A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 t="e">
            <v>#N/A</v>
          </cell>
          <cell r="W582" t="e">
            <v>#N/A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 t="e">
            <v>#N/A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 t="e">
            <v>#N/A</v>
          </cell>
          <cell r="W583" t="e">
            <v>#N/A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 t="e">
            <v>#N/A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 t="e">
            <v>#N/A</v>
          </cell>
          <cell r="W584" t="e">
            <v>#N/A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 t="e">
            <v>#N/A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 t="e">
            <v>#N/A</v>
          </cell>
          <cell r="W585" t="e">
            <v>#N/A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 t="e">
            <v>#N/A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 t="e">
            <v>#N/A</v>
          </cell>
          <cell r="W586" t="e">
            <v>#N/A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 t="e">
            <v>#N/A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 t="e">
            <v>#N/A</v>
          </cell>
          <cell r="W587" t="e">
            <v>#N/A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 t="e">
            <v>#N/A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 t="e">
            <v>#N/A</v>
          </cell>
          <cell r="W588" t="e">
            <v>#N/A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 t="e">
            <v>#N/A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 t="e">
            <v>#N/A</v>
          </cell>
          <cell r="W589" t="e">
            <v>#N/A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 t="e">
            <v>#N/A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 t="e">
            <v>#N/A</v>
          </cell>
          <cell r="W590" t="e">
            <v>#N/A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 t="e">
            <v>#N/A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 t="e">
            <v>#N/A</v>
          </cell>
          <cell r="W591" t="e">
            <v>#N/A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 t="e">
            <v>#N/A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 t="e">
            <v>#N/A</v>
          </cell>
          <cell r="W592" t="e">
            <v>#N/A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 t="e">
            <v>#N/A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 t="e">
            <v>#N/A</v>
          </cell>
          <cell r="W593" t="e">
            <v>#N/A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 t="e">
            <v>#N/A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 t="e">
            <v>#N/A</v>
          </cell>
          <cell r="W594" t="e">
            <v>#N/A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 t="e">
            <v>#N/A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 t="e">
            <v>#N/A</v>
          </cell>
          <cell r="W595" t="e">
            <v>#N/A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 t="e">
            <v>#N/A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 t="e">
            <v>#N/A</v>
          </cell>
          <cell r="W596" t="e">
            <v>#N/A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 t="e">
            <v>#N/A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 t="e">
            <v>#N/A</v>
          </cell>
          <cell r="W597" t="e">
            <v>#N/A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 t="e">
            <v>#N/A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 t="e">
            <v>#N/A</v>
          </cell>
          <cell r="W598" t="e">
            <v>#N/A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 t="e">
            <v>#N/A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 t="e">
            <v>#N/A</v>
          </cell>
          <cell r="W599" t="e">
            <v>#N/A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 t="e">
            <v>#N/A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 t="e">
            <v>#N/A</v>
          </cell>
          <cell r="W600" t="e">
            <v>#N/A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 t="e">
            <v>#N/A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 t="e">
            <v>#N/A</v>
          </cell>
          <cell r="W601" t="e">
            <v>#N/A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 t="e">
            <v>#N/A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 t="e">
            <v>#N/A</v>
          </cell>
          <cell r="W602" t="e">
            <v>#N/A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 t="e">
            <v>#N/A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 t="e">
            <v>#N/A</v>
          </cell>
          <cell r="W603" t="e">
            <v>#N/A</v>
          </cell>
        </row>
      </sheetData>
      <sheetData sheetId="4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Наличие и тип системы водоотведения</v>
          </cell>
          <cell r="K3" t="str">
            <v>Общий объем потребления воды, м3</v>
          </cell>
          <cell r="L3" t="str">
            <v>Норма водоотведения для канализации, % от водопотребления</v>
          </cell>
          <cell r="M3" t="str">
            <v>Норма водоотведения для очистки выгребных ям, % от водопотребления</v>
          </cell>
          <cell r="N3" t="str">
            <v>Общий объем отведения стоков системой канализации, м3</v>
          </cell>
          <cell r="O3" t="str">
            <v>Общий объем отведения стоков очисткой выгребных ям, м3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 t="e">
            <v>#N/A</v>
          </cell>
          <cell r="L4">
            <v>0</v>
          </cell>
          <cell r="M4">
            <v>0</v>
          </cell>
          <cell r="N4" t="e">
            <v>#N/A</v>
          </cell>
          <cell r="O4" t="e">
            <v>#N/A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 t="e">
            <v>#N/A</v>
          </cell>
          <cell r="L5">
            <v>0</v>
          </cell>
          <cell r="M5">
            <v>0</v>
          </cell>
          <cell r="N5" t="e">
            <v>#N/A</v>
          </cell>
          <cell r="O5" t="e">
            <v>#N/A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 t="e">
            <v>#N/A</v>
          </cell>
          <cell r="L6">
            <v>0</v>
          </cell>
          <cell r="M6">
            <v>0</v>
          </cell>
          <cell r="N6" t="e">
            <v>#N/A</v>
          </cell>
          <cell r="O6" t="e">
            <v>#N/A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 t="e">
            <v>#N/A</v>
          </cell>
          <cell r="L7">
            <v>0</v>
          </cell>
          <cell r="M7">
            <v>0</v>
          </cell>
          <cell r="N7" t="e">
            <v>#N/A</v>
          </cell>
          <cell r="O7" t="e">
            <v>#N/A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 t="e">
            <v>#N/A</v>
          </cell>
          <cell r="L8">
            <v>0</v>
          </cell>
          <cell r="M8">
            <v>0</v>
          </cell>
          <cell r="N8" t="e">
            <v>#N/A</v>
          </cell>
          <cell r="O8" t="e">
            <v>#N/A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#N/A</v>
          </cell>
          <cell r="L9">
            <v>0</v>
          </cell>
          <cell r="M9">
            <v>0</v>
          </cell>
          <cell r="N9" t="e">
            <v>#N/A</v>
          </cell>
          <cell r="O9" t="e">
            <v>#N/A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#N/A</v>
          </cell>
          <cell r="L10">
            <v>0</v>
          </cell>
          <cell r="M10">
            <v>0</v>
          </cell>
          <cell r="N10" t="e">
            <v>#N/A</v>
          </cell>
          <cell r="O10" t="e">
            <v>#N/A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 t="e">
            <v>#N/A</v>
          </cell>
          <cell r="L11">
            <v>0</v>
          </cell>
          <cell r="M11">
            <v>0</v>
          </cell>
          <cell r="N11" t="e">
            <v>#N/A</v>
          </cell>
          <cell r="O11" t="e">
            <v>#N/A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 t="e">
            <v>#N/A</v>
          </cell>
          <cell r="L12">
            <v>0</v>
          </cell>
          <cell r="M12">
            <v>0</v>
          </cell>
          <cell r="N12" t="e">
            <v>#N/A</v>
          </cell>
          <cell r="O12" t="e">
            <v>#N/A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#N/A</v>
          </cell>
          <cell r="L13">
            <v>0</v>
          </cell>
          <cell r="M13">
            <v>0</v>
          </cell>
          <cell r="N13" t="e">
            <v>#N/A</v>
          </cell>
          <cell r="O13" t="e">
            <v>#N/A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#N/A</v>
          </cell>
          <cell r="L14">
            <v>0</v>
          </cell>
          <cell r="M14">
            <v>0</v>
          </cell>
          <cell r="N14" t="e">
            <v>#N/A</v>
          </cell>
          <cell r="O14" t="e">
            <v>#N/A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#N/A</v>
          </cell>
          <cell r="L15">
            <v>0</v>
          </cell>
          <cell r="M15">
            <v>0</v>
          </cell>
          <cell r="N15" t="e">
            <v>#N/A</v>
          </cell>
          <cell r="O15" t="e">
            <v>#N/A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 t="e">
            <v>#N/A</v>
          </cell>
          <cell r="L16">
            <v>0</v>
          </cell>
          <cell r="M16">
            <v>0</v>
          </cell>
          <cell r="N16" t="e">
            <v>#N/A</v>
          </cell>
          <cell r="O16" t="e">
            <v>#N/A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 t="e">
            <v>#N/A</v>
          </cell>
          <cell r="L17">
            <v>0</v>
          </cell>
          <cell r="M17">
            <v>0</v>
          </cell>
          <cell r="N17" t="e">
            <v>#N/A</v>
          </cell>
          <cell r="O17" t="e">
            <v>#N/A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#N/A</v>
          </cell>
          <cell r="L18">
            <v>0</v>
          </cell>
          <cell r="M18">
            <v>0</v>
          </cell>
          <cell r="N18" t="e">
            <v>#N/A</v>
          </cell>
          <cell r="O18" t="e">
            <v>#N/A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 t="e">
            <v>#N/A</v>
          </cell>
          <cell r="L19">
            <v>0</v>
          </cell>
          <cell r="M19">
            <v>0</v>
          </cell>
          <cell r="N19" t="e">
            <v>#N/A</v>
          </cell>
          <cell r="O19" t="e">
            <v>#N/A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#N/A</v>
          </cell>
          <cell r="L20">
            <v>0</v>
          </cell>
          <cell r="M20">
            <v>0</v>
          </cell>
          <cell r="N20" t="e">
            <v>#N/A</v>
          </cell>
          <cell r="O20" t="e">
            <v>#N/A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 t="e">
            <v>#N/A</v>
          </cell>
          <cell r="L21">
            <v>0</v>
          </cell>
          <cell r="M21">
            <v>0</v>
          </cell>
          <cell r="N21" t="e">
            <v>#N/A</v>
          </cell>
          <cell r="O21" t="e">
            <v>#N/A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 t="e">
            <v>#N/A</v>
          </cell>
          <cell r="L22">
            <v>0</v>
          </cell>
          <cell r="M22">
            <v>0</v>
          </cell>
          <cell r="N22" t="e">
            <v>#N/A</v>
          </cell>
          <cell r="O22" t="e">
            <v>#N/A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e">
            <v>#N/A</v>
          </cell>
          <cell r="L23">
            <v>0</v>
          </cell>
          <cell r="M23">
            <v>0</v>
          </cell>
          <cell r="N23" t="e">
            <v>#N/A</v>
          </cell>
          <cell r="O23" t="e">
            <v>#N/A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#N/A</v>
          </cell>
          <cell r="L24">
            <v>0</v>
          </cell>
          <cell r="M24">
            <v>0</v>
          </cell>
          <cell r="N24" t="e">
            <v>#N/A</v>
          </cell>
          <cell r="O24" t="e">
            <v>#N/A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e">
            <v>#N/A</v>
          </cell>
          <cell r="L25">
            <v>0</v>
          </cell>
          <cell r="M25">
            <v>0</v>
          </cell>
          <cell r="N25" t="e">
            <v>#N/A</v>
          </cell>
          <cell r="O25" t="e">
            <v>#N/A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e">
            <v>#N/A</v>
          </cell>
          <cell r="L26">
            <v>0</v>
          </cell>
          <cell r="M26">
            <v>0</v>
          </cell>
          <cell r="N26" t="e">
            <v>#N/A</v>
          </cell>
          <cell r="O26" t="e">
            <v>#N/A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#N/A</v>
          </cell>
          <cell r="L27">
            <v>0</v>
          </cell>
          <cell r="M27">
            <v>0</v>
          </cell>
          <cell r="N27" t="e">
            <v>#N/A</v>
          </cell>
          <cell r="O27" t="e">
            <v>#N/A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#N/A</v>
          </cell>
          <cell r="L28">
            <v>0</v>
          </cell>
          <cell r="M28">
            <v>0</v>
          </cell>
          <cell r="N28" t="e">
            <v>#N/A</v>
          </cell>
          <cell r="O28" t="e">
            <v>#N/A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#N/A</v>
          </cell>
          <cell r="L29">
            <v>0</v>
          </cell>
          <cell r="M29">
            <v>0</v>
          </cell>
          <cell r="N29" t="e">
            <v>#N/A</v>
          </cell>
          <cell r="O29" t="e">
            <v>#N/A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 t="e">
            <v>#N/A</v>
          </cell>
          <cell r="L30">
            <v>0</v>
          </cell>
          <cell r="M30">
            <v>0</v>
          </cell>
          <cell r="N30" t="e">
            <v>#N/A</v>
          </cell>
          <cell r="O30" t="e">
            <v>#N/A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 t="e">
            <v>#N/A</v>
          </cell>
          <cell r="L31">
            <v>0</v>
          </cell>
          <cell r="M31">
            <v>0</v>
          </cell>
          <cell r="N31" t="e">
            <v>#N/A</v>
          </cell>
          <cell r="O31" t="e">
            <v>#N/A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e">
            <v>#N/A</v>
          </cell>
          <cell r="L32">
            <v>0</v>
          </cell>
          <cell r="M32">
            <v>0</v>
          </cell>
          <cell r="N32" t="e">
            <v>#N/A</v>
          </cell>
          <cell r="O32" t="e">
            <v>#N/A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 t="e">
            <v>#N/A</v>
          </cell>
          <cell r="L33">
            <v>0</v>
          </cell>
          <cell r="M33">
            <v>0</v>
          </cell>
          <cell r="N33" t="e">
            <v>#N/A</v>
          </cell>
          <cell r="O33" t="e">
            <v>#N/A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 t="e">
            <v>#N/A</v>
          </cell>
          <cell r="L34">
            <v>0</v>
          </cell>
          <cell r="M34">
            <v>0</v>
          </cell>
          <cell r="N34" t="e">
            <v>#N/A</v>
          </cell>
          <cell r="O34" t="e">
            <v>#N/A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 t="e">
            <v>#N/A</v>
          </cell>
          <cell r="L35">
            <v>0</v>
          </cell>
          <cell r="M35">
            <v>0</v>
          </cell>
          <cell r="N35" t="e">
            <v>#N/A</v>
          </cell>
          <cell r="O35" t="e">
            <v>#N/A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 t="e">
            <v>#N/A</v>
          </cell>
          <cell r="L36">
            <v>0</v>
          </cell>
          <cell r="M36">
            <v>0</v>
          </cell>
          <cell r="N36" t="e">
            <v>#N/A</v>
          </cell>
          <cell r="O36" t="e">
            <v>#N/A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e">
            <v>#N/A</v>
          </cell>
          <cell r="L37">
            <v>0</v>
          </cell>
          <cell r="M37">
            <v>0</v>
          </cell>
          <cell r="N37" t="e">
            <v>#N/A</v>
          </cell>
          <cell r="O37" t="e">
            <v>#N/A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 t="e">
            <v>#N/A</v>
          </cell>
          <cell r="L38">
            <v>0</v>
          </cell>
          <cell r="M38">
            <v>0</v>
          </cell>
          <cell r="N38" t="e">
            <v>#N/A</v>
          </cell>
          <cell r="O38" t="e">
            <v>#N/A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 t="e">
            <v>#N/A</v>
          </cell>
          <cell r="L39">
            <v>0</v>
          </cell>
          <cell r="M39">
            <v>0</v>
          </cell>
          <cell r="N39" t="e">
            <v>#N/A</v>
          </cell>
          <cell r="O39" t="e">
            <v>#N/A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e">
            <v>#N/A</v>
          </cell>
          <cell r="L40">
            <v>0</v>
          </cell>
          <cell r="M40">
            <v>0</v>
          </cell>
          <cell r="N40" t="e">
            <v>#N/A</v>
          </cell>
          <cell r="O40" t="e">
            <v>#N/A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 t="e">
            <v>#N/A</v>
          </cell>
          <cell r="L41">
            <v>0</v>
          </cell>
          <cell r="M41">
            <v>0</v>
          </cell>
          <cell r="N41" t="e">
            <v>#N/A</v>
          </cell>
          <cell r="O41" t="e">
            <v>#N/A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 t="e">
            <v>#N/A</v>
          </cell>
          <cell r="L42">
            <v>0</v>
          </cell>
          <cell r="M42">
            <v>0</v>
          </cell>
          <cell r="N42" t="e">
            <v>#N/A</v>
          </cell>
          <cell r="O42" t="e">
            <v>#N/A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 t="e">
            <v>#N/A</v>
          </cell>
          <cell r="L43">
            <v>0</v>
          </cell>
          <cell r="M43">
            <v>0</v>
          </cell>
          <cell r="N43" t="e">
            <v>#N/A</v>
          </cell>
          <cell r="O43" t="e">
            <v>#N/A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 t="e">
            <v>#N/A</v>
          </cell>
          <cell r="L44">
            <v>0</v>
          </cell>
          <cell r="M44">
            <v>0</v>
          </cell>
          <cell r="N44" t="e">
            <v>#N/A</v>
          </cell>
          <cell r="O44" t="e">
            <v>#N/A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 t="e">
            <v>#N/A</v>
          </cell>
          <cell r="L45">
            <v>0</v>
          </cell>
          <cell r="M45">
            <v>0</v>
          </cell>
          <cell r="N45" t="e">
            <v>#N/A</v>
          </cell>
          <cell r="O45" t="e">
            <v>#N/A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 t="e">
            <v>#N/A</v>
          </cell>
          <cell r="L46">
            <v>0</v>
          </cell>
          <cell r="M46">
            <v>0</v>
          </cell>
          <cell r="N46" t="e">
            <v>#N/A</v>
          </cell>
          <cell r="O46" t="e">
            <v>#N/A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 t="e">
            <v>#N/A</v>
          </cell>
          <cell r="L47">
            <v>0</v>
          </cell>
          <cell r="M47">
            <v>0</v>
          </cell>
          <cell r="N47" t="e">
            <v>#N/A</v>
          </cell>
          <cell r="O47" t="e">
            <v>#N/A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 t="e">
            <v>#N/A</v>
          </cell>
          <cell r="L48">
            <v>0</v>
          </cell>
          <cell r="M48">
            <v>0</v>
          </cell>
          <cell r="N48" t="e">
            <v>#N/A</v>
          </cell>
          <cell r="O48" t="e">
            <v>#N/A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 t="e">
            <v>#N/A</v>
          </cell>
          <cell r="L49">
            <v>0</v>
          </cell>
          <cell r="M49">
            <v>0</v>
          </cell>
          <cell r="N49" t="e">
            <v>#N/A</v>
          </cell>
          <cell r="O49" t="e">
            <v>#N/A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 t="e">
            <v>#N/A</v>
          </cell>
          <cell r="L50">
            <v>0</v>
          </cell>
          <cell r="M50">
            <v>0</v>
          </cell>
          <cell r="N50" t="e">
            <v>#N/A</v>
          </cell>
          <cell r="O50" t="e">
            <v>#N/A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 t="e">
            <v>#N/A</v>
          </cell>
          <cell r="L51">
            <v>0</v>
          </cell>
          <cell r="M51">
            <v>0</v>
          </cell>
          <cell r="N51" t="e">
            <v>#N/A</v>
          </cell>
          <cell r="O51" t="e">
            <v>#N/A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 t="e">
            <v>#N/A</v>
          </cell>
          <cell r="L52">
            <v>0</v>
          </cell>
          <cell r="M52">
            <v>0</v>
          </cell>
          <cell r="N52" t="e">
            <v>#N/A</v>
          </cell>
          <cell r="O52" t="e">
            <v>#N/A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 t="e">
            <v>#N/A</v>
          </cell>
          <cell r="L53">
            <v>0</v>
          </cell>
          <cell r="M53">
            <v>0</v>
          </cell>
          <cell r="N53" t="e">
            <v>#N/A</v>
          </cell>
          <cell r="O53" t="e">
            <v>#N/A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 t="e">
            <v>#N/A</v>
          </cell>
          <cell r="L54">
            <v>0</v>
          </cell>
          <cell r="M54">
            <v>0</v>
          </cell>
          <cell r="N54" t="e">
            <v>#N/A</v>
          </cell>
          <cell r="O54" t="e">
            <v>#N/A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#N/A</v>
          </cell>
          <cell r="L55">
            <v>0</v>
          </cell>
          <cell r="M55">
            <v>0</v>
          </cell>
          <cell r="N55" t="e">
            <v>#N/A</v>
          </cell>
          <cell r="O55" t="e">
            <v>#N/A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#N/A</v>
          </cell>
          <cell r="L56">
            <v>0</v>
          </cell>
          <cell r="M56">
            <v>0</v>
          </cell>
          <cell r="N56" t="e">
            <v>#N/A</v>
          </cell>
          <cell r="O56" t="e">
            <v>#N/A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#N/A</v>
          </cell>
          <cell r="L57">
            <v>0</v>
          </cell>
          <cell r="M57">
            <v>0</v>
          </cell>
          <cell r="N57" t="e">
            <v>#N/A</v>
          </cell>
          <cell r="O57" t="e">
            <v>#N/A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e">
            <v>#N/A</v>
          </cell>
          <cell r="L58">
            <v>0</v>
          </cell>
          <cell r="M58">
            <v>0</v>
          </cell>
          <cell r="N58" t="e">
            <v>#N/A</v>
          </cell>
          <cell r="O58" t="e">
            <v>#N/A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 t="e">
            <v>#N/A</v>
          </cell>
          <cell r="L59">
            <v>0</v>
          </cell>
          <cell r="M59">
            <v>0</v>
          </cell>
          <cell r="N59" t="e">
            <v>#N/A</v>
          </cell>
          <cell r="O59" t="e">
            <v>#N/A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 t="e">
            <v>#N/A</v>
          </cell>
          <cell r="L60">
            <v>0</v>
          </cell>
          <cell r="M60">
            <v>0</v>
          </cell>
          <cell r="N60" t="e">
            <v>#N/A</v>
          </cell>
          <cell r="O60" t="e">
            <v>#N/A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 t="e">
            <v>#N/A</v>
          </cell>
          <cell r="L61">
            <v>0</v>
          </cell>
          <cell r="M61">
            <v>0</v>
          </cell>
          <cell r="N61" t="e">
            <v>#N/A</v>
          </cell>
          <cell r="O61" t="e">
            <v>#N/A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 t="e">
            <v>#N/A</v>
          </cell>
          <cell r="L62">
            <v>0</v>
          </cell>
          <cell r="M62">
            <v>0</v>
          </cell>
          <cell r="N62" t="e">
            <v>#N/A</v>
          </cell>
          <cell r="O62" t="e">
            <v>#N/A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 t="e">
            <v>#N/A</v>
          </cell>
          <cell r="L63">
            <v>0</v>
          </cell>
          <cell r="M63">
            <v>0</v>
          </cell>
          <cell r="N63" t="e">
            <v>#N/A</v>
          </cell>
          <cell r="O63" t="e">
            <v>#N/A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 t="e">
            <v>#N/A</v>
          </cell>
          <cell r="L64">
            <v>0</v>
          </cell>
          <cell r="M64">
            <v>0</v>
          </cell>
          <cell r="N64" t="e">
            <v>#N/A</v>
          </cell>
          <cell r="O64" t="e">
            <v>#N/A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 t="e">
            <v>#N/A</v>
          </cell>
          <cell r="L65">
            <v>0</v>
          </cell>
          <cell r="M65">
            <v>0</v>
          </cell>
          <cell r="N65" t="e">
            <v>#N/A</v>
          </cell>
          <cell r="O65" t="e">
            <v>#N/A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 t="e">
            <v>#N/A</v>
          </cell>
          <cell r="L66">
            <v>0</v>
          </cell>
          <cell r="M66">
            <v>0</v>
          </cell>
          <cell r="N66" t="e">
            <v>#N/A</v>
          </cell>
          <cell r="O66" t="e">
            <v>#N/A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 t="e">
            <v>#N/A</v>
          </cell>
          <cell r="L67">
            <v>0</v>
          </cell>
          <cell r="M67">
            <v>0</v>
          </cell>
          <cell r="N67" t="e">
            <v>#N/A</v>
          </cell>
          <cell r="O67" t="e">
            <v>#N/A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 t="e">
            <v>#N/A</v>
          </cell>
          <cell r="L68">
            <v>0</v>
          </cell>
          <cell r="M68">
            <v>0</v>
          </cell>
          <cell r="N68" t="e">
            <v>#N/A</v>
          </cell>
          <cell r="O68" t="e">
            <v>#N/A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e">
            <v>#N/A</v>
          </cell>
          <cell r="L69">
            <v>0</v>
          </cell>
          <cell r="M69">
            <v>0</v>
          </cell>
          <cell r="N69" t="e">
            <v>#N/A</v>
          </cell>
          <cell r="O69" t="e">
            <v>#N/A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e">
            <v>#N/A</v>
          </cell>
          <cell r="L70">
            <v>0</v>
          </cell>
          <cell r="M70">
            <v>0</v>
          </cell>
          <cell r="N70" t="e">
            <v>#N/A</v>
          </cell>
          <cell r="O70" t="e">
            <v>#N/A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e">
            <v>#N/A</v>
          </cell>
          <cell r="L71">
            <v>0</v>
          </cell>
          <cell r="M71">
            <v>0</v>
          </cell>
          <cell r="N71" t="e">
            <v>#N/A</v>
          </cell>
          <cell r="O71" t="e">
            <v>#N/A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e">
            <v>#N/A</v>
          </cell>
          <cell r="L72">
            <v>0</v>
          </cell>
          <cell r="M72">
            <v>0</v>
          </cell>
          <cell r="N72" t="e">
            <v>#N/A</v>
          </cell>
          <cell r="O72" t="e">
            <v>#N/A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e">
            <v>#N/A</v>
          </cell>
          <cell r="L73">
            <v>0</v>
          </cell>
          <cell r="M73">
            <v>0</v>
          </cell>
          <cell r="N73" t="e">
            <v>#N/A</v>
          </cell>
          <cell r="O73" t="e">
            <v>#N/A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e">
            <v>#N/A</v>
          </cell>
          <cell r="L74">
            <v>0</v>
          </cell>
          <cell r="M74">
            <v>0</v>
          </cell>
          <cell r="N74" t="e">
            <v>#N/A</v>
          </cell>
          <cell r="O74" t="e">
            <v>#N/A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e">
            <v>#N/A</v>
          </cell>
          <cell r="L75">
            <v>0</v>
          </cell>
          <cell r="M75">
            <v>0</v>
          </cell>
          <cell r="N75" t="e">
            <v>#N/A</v>
          </cell>
          <cell r="O75" t="e">
            <v>#N/A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e">
            <v>#N/A</v>
          </cell>
          <cell r="L76">
            <v>0</v>
          </cell>
          <cell r="M76">
            <v>0</v>
          </cell>
          <cell r="N76" t="e">
            <v>#N/A</v>
          </cell>
          <cell r="O76" t="e">
            <v>#N/A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 t="e">
            <v>#N/A</v>
          </cell>
          <cell r="L77">
            <v>0</v>
          </cell>
          <cell r="M77">
            <v>0</v>
          </cell>
          <cell r="N77" t="e">
            <v>#N/A</v>
          </cell>
          <cell r="O77" t="e">
            <v>#N/A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 t="e">
            <v>#N/A</v>
          </cell>
          <cell r="L78">
            <v>0</v>
          </cell>
          <cell r="M78">
            <v>0</v>
          </cell>
          <cell r="N78" t="e">
            <v>#N/A</v>
          </cell>
          <cell r="O78" t="e">
            <v>#N/A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 t="e">
            <v>#N/A</v>
          </cell>
          <cell r="L79">
            <v>0</v>
          </cell>
          <cell r="M79">
            <v>0</v>
          </cell>
          <cell r="N79" t="e">
            <v>#N/A</v>
          </cell>
          <cell r="O79" t="e">
            <v>#N/A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 t="e">
            <v>#N/A</v>
          </cell>
          <cell r="L80">
            <v>0</v>
          </cell>
          <cell r="M80">
            <v>0</v>
          </cell>
          <cell r="N80" t="e">
            <v>#N/A</v>
          </cell>
          <cell r="O80" t="e">
            <v>#N/A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e">
            <v>#N/A</v>
          </cell>
          <cell r="L81">
            <v>0</v>
          </cell>
          <cell r="M81">
            <v>0</v>
          </cell>
          <cell r="N81" t="e">
            <v>#N/A</v>
          </cell>
          <cell r="O81" t="e">
            <v>#N/A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 t="e">
            <v>#N/A</v>
          </cell>
          <cell r="L82">
            <v>0</v>
          </cell>
          <cell r="M82">
            <v>0</v>
          </cell>
          <cell r="N82" t="e">
            <v>#N/A</v>
          </cell>
          <cell r="O82" t="e">
            <v>#N/A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 t="e">
            <v>#N/A</v>
          </cell>
          <cell r="L83">
            <v>0</v>
          </cell>
          <cell r="M83">
            <v>0</v>
          </cell>
          <cell r="N83" t="e">
            <v>#N/A</v>
          </cell>
          <cell r="O83" t="e">
            <v>#N/A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e">
            <v>#N/A</v>
          </cell>
          <cell r="L84">
            <v>0</v>
          </cell>
          <cell r="M84">
            <v>0</v>
          </cell>
          <cell r="N84" t="e">
            <v>#N/A</v>
          </cell>
          <cell r="O84" t="e">
            <v>#N/A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 t="e">
            <v>#N/A</v>
          </cell>
          <cell r="L85">
            <v>0</v>
          </cell>
          <cell r="M85">
            <v>0</v>
          </cell>
          <cell r="N85" t="e">
            <v>#N/A</v>
          </cell>
          <cell r="O85" t="e">
            <v>#N/A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 t="e">
            <v>#N/A</v>
          </cell>
          <cell r="L86">
            <v>0</v>
          </cell>
          <cell r="M86">
            <v>0</v>
          </cell>
          <cell r="N86" t="e">
            <v>#N/A</v>
          </cell>
          <cell r="O86" t="e">
            <v>#N/A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 t="e">
            <v>#N/A</v>
          </cell>
          <cell r="L87">
            <v>0</v>
          </cell>
          <cell r="M87">
            <v>0</v>
          </cell>
          <cell r="N87" t="e">
            <v>#N/A</v>
          </cell>
          <cell r="O87" t="e">
            <v>#N/A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 t="e">
            <v>#N/A</v>
          </cell>
          <cell r="L88">
            <v>0</v>
          </cell>
          <cell r="M88">
            <v>0</v>
          </cell>
          <cell r="N88" t="e">
            <v>#N/A</v>
          </cell>
          <cell r="O88" t="e">
            <v>#N/A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e">
            <v>#N/A</v>
          </cell>
          <cell r="L89">
            <v>0</v>
          </cell>
          <cell r="M89">
            <v>0</v>
          </cell>
          <cell r="N89" t="e">
            <v>#N/A</v>
          </cell>
          <cell r="O89" t="e">
            <v>#N/A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 t="e">
            <v>#N/A</v>
          </cell>
          <cell r="L90">
            <v>0</v>
          </cell>
          <cell r="M90">
            <v>0</v>
          </cell>
          <cell r="N90" t="e">
            <v>#N/A</v>
          </cell>
          <cell r="O90" t="e">
            <v>#N/A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 t="e">
            <v>#N/A</v>
          </cell>
          <cell r="L91">
            <v>0</v>
          </cell>
          <cell r="M91">
            <v>0</v>
          </cell>
          <cell r="N91" t="e">
            <v>#N/A</v>
          </cell>
          <cell r="O91" t="e">
            <v>#N/A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 t="e">
            <v>#N/A</v>
          </cell>
          <cell r="L92">
            <v>0</v>
          </cell>
          <cell r="M92">
            <v>0</v>
          </cell>
          <cell r="N92" t="e">
            <v>#N/A</v>
          </cell>
          <cell r="O92" t="e">
            <v>#N/A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 t="e">
            <v>#N/A</v>
          </cell>
          <cell r="L93">
            <v>0</v>
          </cell>
          <cell r="M93">
            <v>0</v>
          </cell>
          <cell r="N93" t="e">
            <v>#N/A</v>
          </cell>
          <cell r="O93" t="e">
            <v>#N/A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 t="e">
            <v>#N/A</v>
          </cell>
          <cell r="L94">
            <v>0</v>
          </cell>
          <cell r="M94">
            <v>0</v>
          </cell>
          <cell r="N94" t="e">
            <v>#N/A</v>
          </cell>
          <cell r="O94" t="e">
            <v>#N/A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 t="e">
            <v>#N/A</v>
          </cell>
          <cell r="L95">
            <v>0</v>
          </cell>
          <cell r="M95">
            <v>0</v>
          </cell>
          <cell r="N95" t="e">
            <v>#N/A</v>
          </cell>
          <cell r="O95" t="e">
            <v>#N/A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 t="e">
            <v>#N/A</v>
          </cell>
          <cell r="L96">
            <v>0</v>
          </cell>
          <cell r="M96">
            <v>0</v>
          </cell>
          <cell r="N96" t="e">
            <v>#N/A</v>
          </cell>
          <cell r="O96" t="e">
            <v>#N/A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 t="e">
            <v>#N/A</v>
          </cell>
          <cell r="L97">
            <v>0</v>
          </cell>
          <cell r="M97">
            <v>0</v>
          </cell>
          <cell r="N97" t="e">
            <v>#N/A</v>
          </cell>
          <cell r="O97" t="e">
            <v>#N/A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 t="e">
            <v>#N/A</v>
          </cell>
          <cell r="L98">
            <v>0</v>
          </cell>
          <cell r="M98">
            <v>0</v>
          </cell>
          <cell r="N98" t="e">
            <v>#N/A</v>
          </cell>
          <cell r="O98" t="e">
            <v>#N/A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 t="e">
            <v>#N/A</v>
          </cell>
          <cell r="L99">
            <v>0</v>
          </cell>
          <cell r="M99">
            <v>0</v>
          </cell>
          <cell r="N99" t="e">
            <v>#N/A</v>
          </cell>
          <cell r="O99" t="e">
            <v>#N/A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 t="e">
            <v>#N/A</v>
          </cell>
          <cell r="L100">
            <v>0</v>
          </cell>
          <cell r="M100">
            <v>0</v>
          </cell>
          <cell r="N100" t="e">
            <v>#N/A</v>
          </cell>
          <cell r="O100" t="e">
            <v>#N/A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 t="e">
            <v>#N/A</v>
          </cell>
          <cell r="L101">
            <v>0</v>
          </cell>
          <cell r="M101">
            <v>0</v>
          </cell>
          <cell r="N101" t="e">
            <v>#N/A</v>
          </cell>
          <cell r="O101" t="e">
            <v>#N/A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 t="e">
            <v>#N/A</v>
          </cell>
          <cell r="L102">
            <v>0</v>
          </cell>
          <cell r="M102">
            <v>0</v>
          </cell>
          <cell r="N102" t="e">
            <v>#N/A</v>
          </cell>
          <cell r="O102" t="e">
            <v>#N/A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 t="e">
            <v>#N/A</v>
          </cell>
          <cell r="L103">
            <v>0</v>
          </cell>
          <cell r="M103">
            <v>0</v>
          </cell>
          <cell r="N103" t="e">
            <v>#N/A</v>
          </cell>
          <cell r="O103" t="e">
            <v>#N/A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 t="e">
            <v>#N/A</v>
          </cell>
          <cell r="L104">
            <v>0</v>
          </cell>
          <cell r="M104">
            <v>0</v>
          </cell>
          <cell r="N104" t="e">
            <v>#N/A</v>
          </cell>
          <cell r="O104" t="e">
            <v>#N/A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 t="e">
            <v>#N/A</v>
          </cell>
          <cell r="L105">
            <v>0</v>
          </cell>
          <cell r="M105">
            <v>0</v>
          </cell>
          <cell r="N105" t="e">
            <v>#N/A</v>
          </cell>
          <cell r="O105" t="e">
            <v>#N/A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 t="e">
            <v>#N/A</v>
          </cell>
          <cell r="L106">
            <v>0</v>
          </cell>
          <cell r="M106">
            <v>0</v>
          </cell>
          <cell r="N106" t="e">
            <v>#N/A</v>
          </cell>
          <cell r="O106" t="e">
            <v>#N/A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 t="e">
            <v>#N/A</v>
          </cell>
          <cell r="L107">
            <v>0</v>
          </cell>
          <cell r="M107">
            <v>0</v>
          </cell>
          <cell r="N107" t="e">
            <v>#N/A</v>
          </cell>
          <cell r="O107" t="e">
            <v>#N/A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 t="e">
            <v>#N/A</v>
          </cell>
          <cell r="L108">
            <v>0</v>
          </cell>
          <cell r="M108">
            <v>0</v>
          </cell>
          <cell r="N108" t="e">
            <v>#N/A</v>
          </cell>
          <cell r="O108" t="e">
            <v>#N/A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 t="e">
            <v>#N/A</v>
          </cell>
          <cell r="L109">
            <v>0</v>
          </cell>
          <cell r="M109">
            <v>0</v>
          </cell>
          <cell r="N109" t="e">
            <v>#N/A</v>
          </cell>
          <cell r="O109" t="e">
            <v>#N/A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 t="e">
            <v>#N/A</v>
          </cell>
          <cell r="L110">
            <v>0</v>
          </cell>
          <cell r="M110">
            <v>0</v>
          </cell>
          <cell r="N110" t="e">
            <v>#N/A</v>
          </cell>
          <cell r="O110" t="e">
            <v>#N/A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 t="e">
            <v>#N/A</v>
          </cell>
          <cell r="L111">
            <v>0</v>
          </cell>
          <cell r="M111">
            <v>0</v>
          </cell>
          <cell r="N111" t="e">
            <v>#N/A</v>
          </cell>
          <cell r="O111" t="e">
            <v>#N/A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 t="e">
            <v>#N/A</v>
          </cell>
          <cell r="L112">
            <v>0</v>
          </cell>
          <cell r="M112">
            <v>0</v>
          </cell>
          <cell r="N112" t="e">
            <v>#N/A</v>
          </cell>
          <cell r="O112" t="e">
            <v>#N/A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 t="e">
            <v>#N/A</v>
          </cell>
          <cell r="L113">
            <v>0</v>
          </cell>
          <cell r="M113">
            <v>0</v>
          </cell>
          <cell r="N113" t="e">
            <v>#N/A</v>
          </cell>
          <cell r="O113" t="e">
            <v>#N/A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 t="e">
            <v>#N/A</v>
          </cell>
          <cell r="L114">
            <v>0</v>
          </cell>
          <cell r="M114">
            <v>0</v>
          </cell>
          <cell r="N114" t="e">
            <v>#N/A</v>
          </cell>
          <cell r="O114" t="e">
            <v>#N/A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 t="e">
            <v>#N/A</v>
          </cell>
          <cell r="L115">
            <v>0</v>
          </cell>
          <cell r="M115">
            <v>0</v>
          </cell>
          <cell r="N115" t="e">
            <v>#N/A</v>
          </cell>
          <cell r="O115" t="e">
            <v>#N/A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 t="e">
            <v>#N/A</v>
          </cell>
          <cell r="L116">
            <v>0</v>
          </cell>
          <cell r="M116">
            <v>0</v>
          </cell>
          <cell r="N116" t="e">
            <v>#N/A</v>
          </cell>
          <cell r="O116" t="e">
            <v>#N/A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 t="e">
            <v>#N/A</v>
          </cell>
          <cell r="L117">
            <v>0</v>
          </cell>
          <cell r="M117">
            <v>0</v>
          </cell>
          <cell r="N117" t="e">
            <v>#N/A</v>
          </cell>
          <cell r="O117" t="e">
            <v>#N/A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 t="e">
            <v>#N/A</v>
          </cell>
          <cell r="L118">
            <v>0</v>
          </cell>
          <cell r="M118">
            <v>0</v>
          </cell>
          <cell r="N118" t="e">
            <v>#N/A</v>
          </cell>
          <cell r="O118" t="e">
            <v>#N/A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 t="e">
            <v>#N/A</v>
          </cell>
          <cell r="L119">
            <v>0</v>
          </cell>
          <cell r="M119">
            <v>0</v>
          </cell>
          <cell r="N119" t="e">
            <v>#N/A</v>
          </cell>
          <cell r="O119" t="e">
            <v>#N/A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 t="e">
            <v>#N/A</v>
          </cell>
          <cell r="L120">
            <v>0</v>
          </cell>
          <cell r="M120">
            <v>0</v>
          </cell>
          <cell r="N120" t="e">
            <v>#N/A</v>
          </cell>
          <cell r="O120" t="e">
            <v>#N/A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 t="e">
            <v>#N/A</v>
          </cell>
          <cell r="L121">
            <v>0</v>
          </cell>
          <cell r="M121">
            <v>0</v>
          </cell>
          <cell r="N121" t="e">
            <v>#N/A</v>
          </cell>
          <cell r="O121" t="e">
            <v>#N/A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 t="e">
            <v>#N/A</v>
          </cell>
          <cell r="L122">
            <v>0</v>
          </cell>
          <cell r="M122">
            <v>0</v>
          </cell>
          <cell r="N122" t="e">
            <v>#N/A</v>
          </cell>
          <cell r="O122" t="e">
            <v>#N/A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 t="e">
            <v>#N/A</v>
          </cell>
          <cell r="L123">
            <v>0</v>
          </cell>
          <cell r="M123">
            <v>0</v>
          </cell>
          <cell r="N123" t="e">
            <v>#N/A</v>
          </cell>
          <cell r="O123" t="e">
            <v>#N/A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 t="e">
            <v>#N/A</v>
          </cell>
          <cell r="L124">
            <v>0</v>
          </cell>
          <cell r="M124">
            <v>0</v>
          </cell>
          <cell r="N124" t="e">
            <v>#N/A</v>
          </cell>
          <cell r="O124" t="e">
            <v>#N/A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 t="e">
            <v>#N/A</v>
          </cell>
          <cell r="L125">
            <v>0</v>
          </cell>
          <cell r="M125">
            <v>0</v>
          </cell>
          <cell r="N125" t="e">
            <v>#N/A</v>
          </cell>
          <cell r="O125" t="e">
            <v>#N/A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 t="e">
            <v>#N/A</v>
          </cell>
          <cell r="L126">
            <v>0</v>
          </cell>
          <cell r="M126">
            <v>0</v>
          </cell>
          <cell r="N126" t="e">
            <v>#N/A</v>
          </cell>
          <cell r="O126" t="e">
            <v>#N/A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 t="e">
            <v>#N/A</v>
          </cell>
          <cell r="L127">
            <v>0</v>
          </cell>
          <cell r="M127">
            <v>0</v>
          </cell>
          <cell r="N127" t="e">
            <v>#N/A</v>
          </cell>
          <cell r="O127" t="e">
            <v>#N/A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 t="e">
            <v>#N/A</v>
          </cell>
          <cell r="L128">
            <v>0</v>
          </cell>
          <cell r="M128">
            <v>0</v>
          </cell>
          <cell r="N128" t="e">
            <v>#N/A</v>
          </cell>
          <cell r="O128" t="e">
            <v>#N/A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 t="e">
            <v>#N/A</v>
          </cell>
          <cell r="L129">
            <v>0</v>
          </cell>
          <cell r="M129">
            <v>0</v>
          </cell>
          <cell r="N129" t="e">
            <v>#N/A</v>
          </cell>
          <cell r="O129" t="e">
            <v>#N/A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 t="e">
            <v>#N/A</v>
          </cell>
          <cell r="L130">
            <v>0</v>
          </cell>
          <cell r="M130">
            <v>0</v>
          </cell>
          <cell r="N130" t="e">
            <v>#N/A</v>
          </cell>
          <cell r="O130" t="e">
            <v>#N/A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 t="e">
            <v>#N/A</v>
          </cell>
          <cell r="L131">
            <v>0</v>
          </cell>
          <cell r="M131">
            <v>0</v>
          </cell>
          <cell r="N131" t="e">
            <v>#N/A</v>
          </cell>
          <cell r="O131" t="e">
            <v>#N/A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 t="e">
            <v>#N/A</v>
          </cell>
          <cell r="L132">
            <v>0</v>
          </cell>
          <cell r="M132">
            <v>0</v>
          </cell>
          <cell r="N132" t="e">
            <v>#N/A</v>
          </cell>
          <cell r="O132" t="e">
            <v>#N/A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 t="e">
            <v>#N/A</v>
          </cell>
          <cell r="L133">
            <v>0</v>
          </cell>
          <cell r="M133">
            <v>0</v>
          </cell>
          <cell r="N133" t="e">
            <v>#N/A</v>
          </cell>
          <cell r="O133" t="e">
            <v>#N/A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 t="e">
            <v>#N/A</v>
          </cell>
          <cell r="L134">
            <v>0</v>
          </cell>
          <cell r="M134">
            <v>0</v>
          </cell>
          <cell r="N134" t="e">
            <v>#N/A</v>
          </cell>
          <cell r="O134" t="e">
            <v>#N/A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 t="e">
            <v>#N/A</v>
          </cell>
          <cell r="L135">
            <v>0</v>
          </cell>
          <cell r="M135">
            <v>0</v>
          </cell>
          <cell r="N135" t="e">
            <v>#N/A</v>
          </cell>
          <cell r="O135" t="e">
            <v>#N/A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 t="e">
            <v>#N/A</v>
          </cell>
          <cell r="L136">
            <v>0</v>
          </cell>
          <cell r="M136">
            <v>0</v>
          </cell>
          <cell r="N136" t="e">
            <v>#N/A</v>
          </cell>
          <cell r="O136" t="e">
            <v>#N/A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 t="e">
            <v>#N/A</v>
          </cell>
          <cell r="L137">
            <v>0</v>
          </cell>
          <cell r="M137">
            <v>0</v>
          </cell>
          <cell r="N137" t="e">
            <v>#N/A</v>
          </cell>
          <cell r="O137" t="e">
            <v>#N/A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 t="e">
            <v>#N/A</v>
          </cell>
          <cell r="L138">
            <v>0</v>
          </cell>
          <cell r="M138">
            <v>0</v>
          </cell>
          <cell r="N138" t="e">
            <v>#N/A</v>
          </cell>
          <cell r="O138" t="e">
            <v>#N/A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 t="e">
            <v>#N/A</v>
          </cell>
          <cell r="L139">
            <v>0</v>
          </cell>
          <cell r="M139">
            <v>0</v>
          </cell>
          <cell r="N139" t="e">
            <v>#N/A</v>
          </cell>
          <cell r="O139" t="e">
            <v>#N/A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 t="e">
            <v>#N/A</v>
          </cell>
          <cell r="L140">
            <v>0</v>
          </cell>
          <cell r="M140">
            <v>0</v>
          </cell>
          <cell r="N140" t="e">
            <v>#N/A</v>
          </cell>
          <cell r="O140" t="e">
            <v>#N/A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 t="e">
            <v>#N/A</v>
          </cell>
          <cell r="L141">
            <v>0</v>
          </cell>
          <cell r="M141">
            <v>0</v>
          </cell>
          <cell r="N141" t="e">
            <v>#N/A</v>
          </cell>
          <cell r="O141" t="e">
            <v>#N/A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 t="e">
            <v>#N/A</v>
          </cell>
          <cell r="L142">
            <v>0</v>
          </cell>
          <cell r="M142">
            <v>0</v>
          </cell>
          <cell r="N142" t="e">
            <v>#N/A</v>
          </cell>
          <cell r="O142" t="e">
            <v>#N/A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 t="e">
            <v>#N/A</v>
          </cell>
          <cell r="L143">
            <v>0</v>
          </cell>
          <cell r="M143">
            <v>0</v>
          </cell>
          <cell r="N143" t="e">
            <v>#N/A</v>
          </cell>
          <cell r="O143" t="e">
            <v>#N/A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 t="e">
            <v>#N/A</v>
          </cell>
          <cell r="L144">
            <v>0</v>
          </cell>
          <cell r="M144">
            <v>0</v>
          </cell>
          <cell r="N144" t="e">
            <v>#N/A</v>
          </cell>
          <cell r="O144" t="e">
            <v>#N/A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 t="e">
            <v>#N/A</v>
          </cell>
          <cell r="L145">
            <v>0</v>
          </cell>
          <cell r="M145">
            <v>0</v>
          </cell>
          <cell r="N145" t="e">
            <v>#N/A</v>
          </cell>
          <cell r="O145" t="e">
            <v>#N/A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 t="e">
            <v>#N/A</v>
          </cell>
          <cell r="L146">
            <v>0</v>
          </cell>
          <cell r="M146">
            <v>0</v>
          </cell>
          <cell r="N146" t="e">
            <v>#N/A</v>
          </cell>
          <cell r="O146" t="e">
            <v>#N/A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 t="e">
            <v>#N/A</v>
          </cell>
          <cell r="L147">
            <v>0</v>
          </cell>
          <cell r="M147">
            <v>0</v>
          </cell>
          <cell r="N147" t="e">
            <v>#N/A</v>
          </cell>
          <cell r="O147" t="e">
            <v>#N/A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 t="e">
            <v>#N/A</v>
          </cell>
          <cell r="L148">
            <v>0</v>
          </cell>
          <cell r="M148">
            <v>0</v>
          </cell>
          <cell r="N148" t="e">
            <v>#N/A</v>
          </cell>
          <cell r="O148" t="e">
            <v>#N/A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 t="e">
            <v>#N/A</v>
          </cell>
          <cell r="L149">
            <v>0</v>
          </cell>
          <cell r="M149">
            <v>0</v>
          </cell>
          <cell r="N149" t="e">
            <v>#N/A</v>
          </cell>
          <cell r="O149" t="e">
            <v>#N/A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 t="e">
            <v>#N/A</v>
          </cell>
          <cell r="L150">
            <v>0</v>
          </cell>
          <cell r="M150">
            <v>0</v>
          </cell>
          <cell r="N150" t="e">
            <v>#N/A</v>
          </cell>
          <cell r="O150" t="e">
            <v>#N/A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 t="e">
            <v>#N/A</v>
          </cell>
          <cell r="L151">
            <v>0</v>
          </cell>
          <cell r="M151">
            <v>0</v>
          </cell>
          <cell r="N151" t="e">
            <v>#N/A</v>
          </cell>
          <cell r="O151" t="e">
            <v>#N/A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 t="e">
            <v>#N/A</v>
          </cell>
          <cell r="L152">
            <v>0</v>
          </cell>
          <cell r="M152">
            <v>0</v>
          </cell>
          <cell r="N152" t="e">
            <v>#N/A</v>
          </cell>
          <cell r="O152" t="e">
            <v>#N/A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 t="e">
            <v>#N/A</v>
          </cell>
          <cell r="L153">
            <v>0</v>
          </cell>
          <cell r="M153">
            <v>0</v>
          </cell>
          <cell r="N153" t="e">
            <v>#N/A</v>
          </cell>
          <cell r="O153" t="e">
            <v>#N/A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 t="e">
            <v>#N/A</v>
          </cell>
          <cell r="L154">
            <v>0</v>
          </cell>
          <cell r="M154">
            <v>0</v>
          </cell>
          <cell r="N154" t="e">
            <v>#N/A</v>
          </cell>
          <cell r="O154" t="e">
            <v>#N/A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 t="e">
            <v>#N/A</v>
          </cell>
          <cell r="L155">
            <v>0</v>
          </cell>
          <cell r="M155">
            <v>0</v>
          </cell>
          <cell r="N155" t="e">
            <v>#N/A</v>
          </cell>
          <cell r="O155" t="e">
            <v>#N/A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 t="e">
            <v>#N/A</v>
          </cell>
          <cell r="L156">
            <v>0</v>
          </cell>
          <cell r="M156">
            <v>0</v>
          </cell>
          <cell r="N156" t="e">
            <v>#N/A</v>
          </cell>
          <cell r="O156" t="e">
            <v>#N/A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 t="e">
            <v>#N/A</v>
          </cell>
          <cell r="L157">
            <v>0</v>
          </cell>
          <cell r="M157">
            <v>0</v>
          </cell>
          <cell r="N157" t="e">
            <v>#N/A</v>
          </cell>
          <cell r="O157" t="e">
            <v>#N/A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 t="e">
            <v>#N/A</v>
          </cell>
          <cell r="L158">
            <v>0</v>
          </cell>
          <cell r="M158">
            <v>0</v>
          </cell>
          <cell r="N158" t="e">
            <v>#N/A</v>
          </cell>
          <cell r="O158" t="e">
            <v>#N/A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 t="e">
            <v>#N/A</v>
          </cell>
          <cell r="L159">
            <v>0</v>
          </cell>
          <cell r="M159">
            <v>0</v>
          </cell>
          <cell r="N159" t="e">
            <v>#N/A</v>
          </cell>
          <cell r="O159" t="e">
            <v>#N/A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 t="e">
            <v>#N/A</v>
          </cell>
          <cell r="L160">
            <v>0</v>
          </cell>
          <cell r="M160">
            <v>0</v>
          </cell>
          <cell r="N160" t="e">
            <v>#N/A</v>
          </cell>
          <cell r="O160" t="e">
            <v>#N/A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 t="e">
            <v>#N/A</v>
          </cell>
          <cell r="L161">
            <v>0</v>
          </cell>
          <cell r="M161">
            <v>0</v>
          </cell>
          <cell r="N161" t="e">
            <v>#N/A</v>
          </cell>
          <cell r="O161" t="e">
            <v>#N/A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 t="e">
            <v>#N/A</v>
          </cell>
          <cell r="L162">
            <v>0</v>
          </cell>
          <cell r="M162">
            <v>0</v>
          </cell>
          <cell r="N162" t="e">
            <v>#N/A</v>
          </cell>
          <cell r="O162" t="e">
            <v>#N/A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 t="e">
            <v>#N/A</v>
          </cell>
          <cell r="L163">
            <v>0</v>
          </cell>
          <cell r="M163">
            <v>0</v>
          </cell>
          <cell r="N163" t="e">
            <v>#N/A</v>
          </cell>
          <cell r="O163" t="e">
            <v>#N/A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 t="e">
            <v>#N/A</v>
          </cell>
          <cell r="L164">
            <v>0</v>
          </cell>
          <cell r="M164">
            <v>0</v>
          </cell>
          <cell r="N164" t="e">
            <v>#N/A</v>
          </cell>
          <cell r="O164" t="e">
            <v>#N/A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 t="e">
            <v>#N/A</v>
          </cell>
          <cell r="L165">
            <v>0</v>
          </cell>
          <cell r="M165">
            <v>0</v>
          </cell>
          <cell r="N165" t="e">
            <v>#N/A</v>
          </cell>
          <cell r="O165" t="e">
            <v>#N/A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 t="e">
            <v>#N/A</v>
          </cell>
          <cell r="L166">
            <v>0</v>
          </cell>
          <cell r="M166">
            <v>0</v>
          </cell>
          <cell r="N166" t="e">
            <v>#N/A</v>
          </cell>
          <cell r="O166" t="e">
            <v>#N/A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 t="e">
            <v>#N/A</v>
          </cell>
          <cell r="L167">
            <v>0</v>
          </cell>
          <cell r="M167">
            <v>0</v>
          </cell>
          <cell r="N167" t="e">
            <v>#N/A</v>
          </cell>
          <cell r="O167" t="e">
            <v>#N/A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 t="e">
            <v>#N/A</v>
          </cell>
          <cell r="L168">
            <v>0</v>
          </cell>
          <cell r="M168">
            <v>0</v>
          </cell>
          <cell r="N168" t="e">
            <v>#N/A</v>
          </cell>
          <cell r="O168" t="e">
            <v>#N/A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 t="e">
            <v>#N/A</v>
          </cell>
          <cell r="L169">
            <v>0</v>
          </cell>
          <cell r="M169">
            <v>0</v>
          </cell>
          <cell r="N169" t="e">
            <v>#N/A</v>
          </cell>
          <cell r="O169" t="e">
            <v>#N/A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 t="e">
            <v>#N/A</v>
          </cell>
          <cell r="L170">
            <v>0</v>
          </cell>
          <cell r="M170">
            <v>0</v>
          </cell>
          <cell r="N170" t="e">
            <v>#N/A</v>
          </cell>
          <cell r="O170" t="e">
            <v>#N/A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 t="e">
            <v>#N/A</v>
          </cell>
          <cell r="L171">
            <v>0</v>
          </cell>
          <cell r="M171">
            <v>0</v>
          </cell>
          <cell r="N171" t="e">
            <v>#N/A</v>
          </cell>
          <cell r="O171" t="e">
            <v>#N/A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 t="e">
            <v>#N/A</v>
          </cell>
          <cell r="L172">
            <v>0</v>
          </cell>
          <cell r="M172">
            <v>0</v>
          </cell>
          <cell r="N172" t="e">
            <v>#N/A</v>
          </cell>
          <cell r="O172" t="e">
            <v>#N/A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 t="e">
            <v>#N/A</v>
          </cell>
          <cell r="L173">
            <v>0</v>
          </cell>
          <cell r="M173">
            <v>0</v>
          </cell>
          <cell r="N173" t="e">
            <v>#N/A</v>
          </cell>
          <cell r="O173" t="e">
            <v>#N/A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 t="e">
            <v>#N/A</v>
          </cell>
          <cell r="L174">
            <v>0</v>
          </cell>
          <cell r="M174">
            <v>0</v>
          </cell>
          <cell r="N174" t="e">
            <v>#N/A</v>
          </cell>
          <cell r="O174" t="e">
            <v>#N/A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 t="e">
            <v>#N/A</v>
          </cell>
          <cell r="L175">
            <v>0</v>
          </cell>
          <cell r="M175">
            <v>0</v>
          </cell>
          <cell r="N175" t="e">
            <v>#N/A</v>
          </cell>
          <cell r="O175" t="e">
            <v>#N/A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 t="e">
            <v>#N/A</v>
          </cell>
          <cell r="L176">
            <v>0</v>
          </cell>
          <cell r="M176">
            <v>0</v>
          </cell>
          <cell r="N176" t="e">
            <v>#N/A</v>
          </cell>
          <cell r="O176" t="e">
            <v>#N/A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 t="e">
            <v>#N/A</v>
          </cell>
          <cell r="L177">
            <v>0</v>
          </cell>
          <cell r="M177">
            <v>0</v>
          </cell>
          <cell r="N177" t="e">
            <v>#N/A</v>
          </cell>
          <cell r="O177" t="e">
            <v>#N/A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 t="e">
            <v>#N/A</v>
          </cell>
          <cell r="L178">
            <v>0</v>
          </cell>
          <cell r="M178">
            <v>0</v>
          </cell>
          <cell r="N178" t="e">
            <v>#N/A</v>
          </cell>
          <cell r="O178" t="e">
            <v>#N/A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 t="e">
            <v>#N/A</v>
          </cell>
          <cell r="L179">
            <v>0</v>
          </cell>
          <cell r="M179">
            <v>0</v>
          </cell>
          <cell r="N179" t="e">
            <v>#N/A</v>
          </cell>
          <cell r="O179" t="e">
            <v>#N/A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 t="e">
            <v>#N/A</v>
          </cell>
          <cell r="L180">
            <v>0</v>
          </cell>
          <cell r="M180">
            <v>0</v>
          </cell>
          <cell r="N180" t="e">
            <v>#N/A</v>
          </cell>
          <cell r="O180" t="e">
            <v>#N/A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 t="e">
            <v>#N/A</v>
          </cell>
          <cell r="L181">
            <v>0</v>
          </cell>
          <cell r="M181">
            <v>0</v>
          </cell>
          <cell r="N181" t="e">
            <v>#N/A</v>
          </cell>
          <cell r="O181" t="e">
            <v>#N/A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 t="e">
            <v>#N/A</v>
          </cell>
          <cell r="L182">
            <v>0</v>
          </cell>
          <cell r="M182">
            <v>0</v>
          </cell>
          <cell r="N182" t="e">
            <v>#N/A</v>
          </cell>
          <cell r="O182" t="e">
            <v>#N/A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 t="e">
            <v>#N/A</v>
          </cell>
          <cell r="L183">
            <v>0</v>
          </cell>
          <cell r="M183">
            <v>0</v>
          </cell>
          <cell r="N183" t="e">
            <v>#N/A</v>
          </cell>
          <cell r="O183" t="e">
            <v>#N/A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 t="e">
            <v>#N/A</v>
          </cell>
          <cell r="L184">
            <v>0</v>
          </cell>
          <cell r="M184">
            <v>0</v>
          </cell>
          <cell r="N184" t="e">
            <v>#N/A</v>
          </cell>
          <cell r="O184" t="e">
            <v>#N/A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 t="e">
            <v>#N/A</v>
          </cell>
          <cell r="L185">
            <v>0</v>
          </cell>
          <cell r="M185">
            <v>0</v>
          </cell>
          <cell r="N185" t="e">
            <v>#N/A</v>
          </cell>
          <cell r="O185" t="e">
            <v>#N/A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 t="e">
            <v>#N/A</v>
          </cell>
          <cell r="L186">
            <v>0</v>
          </cell>
          <cell r="M186">
            <v>0</v>
          </cell>
          <cell r="N186" t="e">
            <v>#N/A</v>
          </cell>
          <cell r="O186" t="e">
            <v>#N/A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 t="e">
            <v>#N/A</v>
          </cell>
          <cell r="L187">
            <v>0</v>
          </cell>
          <cell r="M187">
            <v>0</v>
          </cell>
          <cell r="N187" t="e">
            <v>#N/A</v>
          </cell>
          <cell r="O187" t="e">
            <v>#N/A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 t="e">
            <v>#N/A</v>
          </cell>
          <cell r="L188">
            <v>0</v>
          </cell>
          <cell r="M188">
            <v>0</v>
          </cell>
          <cell r="N188" t="e">
            <v>#N/A</v>
          </cell>
          <cell r="O188" t="e">
            <v>#N/A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 t="e">
            <v>#N/A</v>
          </cell>
          <cell r="L189">
            <v>0</v>
          </cell>
          <cell r="M189">
            <v>0</v>
          </cell>
          <cell r="N189" t="e">
            <v>#N/A</v>
          </cell>
          <cell r="O189" t="e">
            <v>#N/A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 t="e">
            <v>#N/A</v>
          </cell>
          <cell r="L190">
            <v>0</v>
          </cell>
          <cell r="M190">
            <v>0</v>
          </cell>
          <cell r="N190" t="e">
            <v>#N/A</v>
          </cell>
          <cell r="O190" t="e">
            <v>#N/A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 t="e">
            <v>#N/A</v>
          </cell>
          <cell r="L191">
            <v>0</v>
          </cell>
          <cell r="M191">
            <v>0</v>
          </cell>
          <cell r="N191" t="e">
            <v>#N/A</v>
          </cell>
          <cell r="O191" t="e">
            <v>#N/A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 t="e">
            <v>#N/A</v>
          </cell>
          <cell r="L192">
            <v>0</v>
          </cell>
          <cell r="M192">
            <v>0</v>
          </cell>
          <cell r="N192" t="e">
            <v>#N/A</v>
          </cell>
          <cell r="O192" t="e">
            <v>#N/A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 t="e">
            <v>#N/A</v>
          </cell>
          <cell r="L193">
            <v>0</v>
          </cell>
          <cell r="M193">
            <v>0</v>
          </cell>
          <cell r="N193" t="e">
            <v>#N/A</v>
          </cell>
          <cell r="O193" t="e">
            <v>#N/A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 t="e">
            <v>#N/A</v>
          </cell>
          <cell r="L194">
            <v>0</v>
          </cell>
          <cell r="M194">
            <v>0</v>
          </cell>
          <cell r="N194" t="e">
            <v>#N/A</v>
          </cell>
          <cell r="O194" t="e">
            <v>#N/A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 t="e">
            <v>#N/A</v>
          </cell>
          <cell r="L195">
            <v>0</v>
          </cell>
          <cell r="M195">
            <v>0</v>
          </cell>
          <cell r="N195" t="e">
            <v>#N/A</v>
          </cell>
          <cell r="O195" t="e">
            <v>#N/A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 t="e">
            <v>#N/A</v>
          </cell>
          <cell r="L196">
            <v>0</v>
          </cell>
          <cell r="M196">
            <v>0</v>
          </cell>
          <cell r="N196" t="e">
            <v>#N/A</v>
          </cell>
          <cell r="O196" t="e">
            <v>#N/A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 t="e">
            <v>#N/A</v>
          </cell>
          <cell r="L197">
            <v>0</v>
          </cell>
          <cell r="M197">
            <v>0</v>
          </cell>
          <cell r="N197" t="e">
            <v>#N/A</v>
          </cell>
          <cell r="O197" t="e">
            <v>#N/A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 t="e">
            <v>#N/A</v>
          </cell>
          <cell r="L198">
            <v>0</v>
          </cell>
          <cell r="M198">
            <v>0</v>
          </cell>
          <cell r="N198" t="e">
            <v>#N/A</v>
          </cell>
          <cell r="O198" t="e">
            <v>#N/A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 t="e">
            <v>#N/A</v>
          </cell>
          <cell r="L199">
            <v>0</v>
          </cell>
          <cell r="M199">
            <v>0</v>
          </cell>
          <cell r="N199" t="e">
            <v>#N/A</v>
          </cell>
          <cell r="O199" t="e">
            <v>#N/A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 t="e">
            <v>#N/A</v>
          </cell>
          <cell r="L200">
            <v>0</v>
          </cell>
          <cell r="M200">
            <v>0</v>
          </cell>
          <cell r="N200" t="e">
            <v>#N/A</v>
          </cell>
          <cell r="O200" t="e">
            <v>#N/A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 t="e">
            <v>#N/A</v>
          </cell>
          <cell r="L201">
            <v>0</v>
          </cell>
          <cell r="M201">
            <v>0</v>
          </cell>
          <cell r="N201" t="e">
            <v>#N/A</v>
          </cell>
          <cell r="O201" t="e">
            <v>#N/A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 t="e">
            <v>#N/A</v>
          </cell>
          <cell r="L202">
            <v>0</v>
          </cell>
          <cell r="M202">
            <v>0</v>
          </cell>
          <cell r="N202" t="e">
            <v>#N/A</v>
          </cell>
          <cell r="O202" t="e">
            <v>#N/A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 t="e">
            <v>#N/A</v>
          </cell>
          <cell r="L203">
            <v>0</v>
          </cell>
          <cell r="M203">
            <v>0</v>
          </cell>
          <cell r="N203" t="e">
            <v>#N/A</v>
          </cell>
          <cell r="O203" t="e">
            <v>#N/A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 t="e">
            <v>#N/A</v>
          </cell>
          <cell r="L204">
            <v>0</v>
          </cell>
          <cell r="M204">
            <v>0</v>
          </cell>
          <cell r="N204" t="e">
            <v>#N/A</v>
          </cell>
          <cell r="O204" t="e">
            <v>#N/A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 t="e">
            <v>#N/A</v>
          </cell>
          <cell r="L205">
            <v>0</v>
          </cell>
          <cell r="M205">
            <v>0</v>
          </cell>
          <cell r="N205" t="e">
            <v>#N/A</v>
          </cell>
          <cell r="O205" t="e">
            <v>#N/A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 t="e">
            <v>#N/A</v>
          </cell>
          <cell r="L206">
            <v>0</v>
          </cell>
          <cell r="M206">
            <v>0</v>
          </cell>
          <cell r="N206" t="e">
            <v>#N/A</v>
          </cell>
          <cell r="O206" t="e">
            <v>#N/A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 t="e">
            <v>#N/A</v>
          </cell>
          <cell r="L207">
            <v>0</v>
          </cell>
          <cell r="M207">
            <v>0</v>
          </cell>
          <cell r="N207" t="e">
            <v>#N/A</v>
          </cell>
          <cell r="O207" t="e">
            <v>#N/A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 t="e">
            <v>#N/A</v>
          </cell>
          <cell r="L208">
            <v>0</v>
          </cell>
          <cell r="M208">
            <v>0</v>
          </cell>
          <cell r="N208" t="e">
            <v>#N/A</v>
          </cell>
          <cell r="O208" t="e">
            <v>#N/A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 t="e">
            <v>#N/A</v>
          </cell>
          <cell r="L209">
            <v>0</v>
          </cell>
          <cell r="M209">
            <v>0</v>
          </cell>
          <cell r="N209" t="e">
            <v>#N/A</v>
          </cell>
          <cell r="O209" t="e">
            <v>#N/A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 t="e">
            <v>#N/A</v>
          </cell>
          <cell r="L210">
            <v>0</v>
          </cell>
          <cell r="M210">
            <v>0</v>
          </cell>
          <cell r="N210" t="e">
            <v>#N/A</v>
          </cell>
          <cell r="O210" t="e">
            <v>#N/A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 t="e">
            <v>#N/A</v>
          </cell>
          <cell r="L211">
            <v>0</v>
          </cell>
          <cell r="M211">
            <v>0</v>
          </cell>
          <cell r="N211" t="e">
            <v>#N/A</v>
          </cell>
          <cell r="O211" t="e">
            <v>#N/A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 t="e">
            <v>#N/A</v>
          </cell>
          <cell r="L212">
            <v>0</v>
          </cell>
          <cell r="M212">
            <v>0</v>
          </cell>
          <cell r="N212" t="e">
            <v>#N/A</v>
          </cell>
          <cell r="O212" t="e">
            <v>#N/A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 t="e">
            <v>#N/A</v>
          </cell>
          <cell r="L213">
            <v>0</v>
          </cell>
          <cell r="M213">
            <v>0</v>
          </cell>
          <cell r="N213" t="e">
            <v>#N/A</v>
          </cell>
          <cell r="O213" t="e">
            <v>#N/A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 t="e">
            <v>#N/A</v>
          </cell>
          <cell r="L214">
            <v>0</v>
          </cell>
          <cell r="M214">
            <v>0</v>
          </cell>
          <cell r="N214" t="e">
            <v>#N/A</v>
          </cell>
          <cell r="O214" t="e">
            <v>#N/A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 t="e">
            <v>#N/A</v>
          </cell>
          <cell r="L215">
            <v>0</v>
          </cell>
          <cell r="M215">
            <v>0</v>
          </cell>
          <cell r="N215" t="e">
            <v>#N/A</v>
          </cell>
          <cell r="O215" t="e">
            <v>#N/A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 t="e">
            <v>#N/A</v>
          </cell>
          <cell r="L216">
            <v>0</v>
          </cell>
          <cell r="M216">
            <v>0</v>
          </cell>
          <cell r="N216" t="e">
            <v>#N/A</v>
          </cell>
          <cell r="O216" t="e">
            <v>#N/A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 t="e">
            <v>#N/A</v>
          </cell>
          <cell r="L217">
            <v>0</v>
          </cell>
          <cell r="M217">
            <v>0</v>
          </cell>
          <cell r="N217" t="e">
            <v>#N/A</v>
          </cell>
          <cell r="O217" t="e">
            <v>#N/A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 t="e">
            <v>#N/A</v>
          </cell>
          <cell r="L218">
            <v>0</v>
          </cell>
          <cell r="M218">
            <v>0</v>
          </cell>
          <cell r="N218" t="e">
            <v>#N/A</v>
          </cell>
          <cell r="O218" t="e">
            <v>#N/A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 t="e">
            <v>#N/A</v>
          </cell>
          <cell r="L219">
            <v>0</v>
          </cell>
          <cell r="M219">
            <v>0</v>
          </cell>
          <cell r="N219" t="e">
            <v>#N/A</v>
          </cell>
          <cell r="O219" t="e">
            <v>#N/A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 t="e">
            <v>#N/A</v>
          </cell>
          <cell r="L220">
            <v>0</v>
          </cell>
          <cell r="M220">
            <v>0</v>
          </cell>
          <cell r="N220" t="e">
            <v>#N/A</v>
          </cell>
          <cell r="O220" t="e">
            <v>#N/A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 t="e">
            <v>#N/A</v>
          </cell>
          <cell r="L221">
            <v>0</v>
          </cell>
          <cell r="M221">
            <v>0</v>
          </cell>
          <cell r="N221" t="e">
            <v>#N/A</v>
          </cell>
          <cell r="O221" t="e">
            <v>#N/A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 t="e">
            <v>#N/A</v>
          </cell>
          <cell r="L222">
            <v>0</v>
          </cell>
          <cell r="M222">
            <v>0</v>
          </cell>
          <cell r="N222" t="e">
            <v>#N/A</v>
          </cell>
          <cell r="O222" t="e">
            <v>#N/A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 t="e">
            <v>#N/A</v>
          </cell>
          <cell r="L223">
            <v>0</v>
          </cell>
          <cell r="M223">
            <v>0</v>
          </cell>
          <cell r="N223" t="e">
            <v>#N/A</v>
          </cell>
          <cell r="O223" t="e">
            <v>#N/A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 t="e">
            <v>#N/A</v>
          </cell>
          <cell r="L224">
            <v>0</v>
          </cell>
          <cell r="M224">
            <v>0</v>
          </cell>
          <cell r="N224" t="e">
            <v>#N/A</v>
          </cell>
          <cell r="O224" t="e">
            <v>#N/A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 t="e">
            <v>#N/A</v>
          </cell>
          <cell r="L225">
            <v>0</v>
          </cell>
          <cell r="M225">
            <v>0</v>
          </cell>
          <cell r="N225" t="e">
            <v>#N/A</v>
          </cell>
          <cell r="O225" t="e">
            <v>#N/A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 t="e">
            <v>#N/A</v>
          </cell>
          <cell r="L226">
            <v>0</v>
          </cell>
          <cell r="M226">
            <v>0</v>
          </cell>
          <cell r="N226" t="e">
            <v>#N/A</v>
          </cell>
          <cell r="O226" t="e">
            <v>#N/A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 t="e">
            <v>#N/A</v>
          </cell>
          <cell r="L227">
            <v>0</v>
          </cell>
          <cell r="M227">
            <v>0</v>
          </cell>
          <cell r="N227" t="e">
            <v>#N/A</v>
          </cell>
          <cell r="O227" t="e">
            <v>#N/A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 t="e">
            <v>#N/A</v>
          </cell>
          <cell r="L228">
            <v>0</v>
          </cell>
          <cell r="M228">
            <v>0</v>
          </cell>
          <cell r="N228" t="e">
            <v>#N/A</v>
          </cell>
          <cell r="O228" t="e">
            <v>#N/A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 t="e">
            <v>#N/A</v>
          </cell>
          <cell r="L229">
            <v>0</v>
          </cell>
          <cell r="M229">
            <v>0</v>
          </cell>
          <cell r="N229" t="e">
            <v>#N/A</v>
          </cell>
          <cell r="O229" t="e">
            <v>#N/A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 t="e">
            <v>#N/A</v>
          </cell>
          <cell r="L230">
            <v>0</v>
          </cell>
          <cell r="M230">
            <v>0</v>
          </cell>
          <cell r="N230" t="e">
            <v>#N/A</v>
          </cell>
          <cell r="O230" t="e">
            <v>#N/A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 t="e">
            <v>#N/A</v>
          </cell>
          <cell r="L231">
            <v>0</v>
          </cell>
          <cell r="M231">
            <v>0</v>
          </cell>
          <cell r="N231" t="e">
            <v>#N/A</v>
          </cell>
          <cell r="O231" t="e">
            <v>#N/A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 t="e">
            <v>#N/A</v>
          </cell>
          <cell r="L232">
            <v>0</v>
          </cell>
          <cell r="M232">
            <v>0</v>
          </cell>
          <cell r="N232" t="e">
            <v>#N/A</v>
          </cell>
          <cell r="O232" t="e">
            <v>#N/A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 t="e">
            <v>#N/A</v>
          </cell>
          <cell r="L233">
            <v>0</v>
          </cell>
          <cell r="M233">
            <v>0</v>
          </cell>
          <cell r="N233" t="e">
            <v>#N/A</v>
          </cell>
          <cell r="O233" t="e">
            <v>#N/A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 t="e">
            <v>#N/A</v>
          </cell>
          <cell r="L234">
            <v>0</v>
          </cell>
          <cell r="M234">
            <v>0</v>
          </cell>
          <cell r="N234" t="e">
            <v>#N/A</v>
          </cell>
          <cell r="O234" t="e">
            <v>#N/A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 t="e">
            <v>#N/A</v>
          </cell>
          <cell r="L235">
            <v>0</v>
          </cell>
          <cell r="M235">
            <v>0</v>
          </cell>
          <cell r="N235" t="e">
            <v>#N/A</v>
          </cell>
          <cell r="O235" t="e">
            <v>#N/A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 t="e">
            <v>#N/A</v>
          </cell>
          <cell r="L236">
            <v>0</v>
          </cell>
          <cell r="M236">
            <v>0</v>
          </cell>
          <cell r="N236" t="e">
            <v>#N/A</v>
          </cell>
          <cell r="O236" t="e">
            <v>#N/A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 t="e">
            <v>#N/A</v>
          </cell>
          <cell r="L237">
            <v>0</v>
          </cell>
          <cell r="M237">
            <v>0</v>
          </cell>
          <cell r="N237" t="e">
            <v>#N/A</v>
          </cell>
          <cell r="O237" t="e">
            <v>#N/A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 t="e">
            <v>#N/A</v>
          </cell>
          <cell r="L238">
            <v>0</v>
          </cell>
          <cell r="M238">
            <v>0</v>
          </cell>
          <cell r="N238" t="e">
            <v>#N/A</v>
          </cell>
          <cell r="O238" t="e">
            <v>#N/A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 t="e">
            <v>#N/A</v>
          </cell>
          <cell r="L239">
            <v>0</v>
          </cell>
          <cell r="M239">
            <v>0</v>
          </cell>
          <cell r="N239" t="e">
            <v>#N/A</v>
          </cell>
          <cell r="O239" t="e">
            <v>#N/A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 t="e">
            <v>#N/A</v>
          </cell>
          <cell r="L240">
            <v>0</v>
          </cell>
          <cell r="M240">
            <v>0</v>
          </cell>
          <cell r="N240" t="e">
            <v>#N/A</v>
          </cell>
          <cell r="O240" t="e">
            <v>#N/A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 t="e">
            <v>#N/A</v>
          </cell>
          <cell r="L241">
            <v>0</v>
          </cell>
          <cell r="M241">
            <v>0</v>
          </cell>
          <cell r="N241" t="e">
            <v>#N/A</v>
          </cell>
          <cell r="O241" t="e">
            <v>#N/A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 t="e">
            <v>#N/A</v>
          </cell>
          <cell r="L242">
            <v>0</v>
          </cell>
          <cell r="M242">
            <v>0</v>
          </cell>
          <cell r="N242" t="e">
            <v>#N/A</v>
          </cell>
          <cell r="O242" t="e">
            <v>#N/A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 t="e">
            <v>#N/A</v>
          </cell>
          <cell r="L243">
            <v>0</v>
          </cell>
          <cell r="M243">
            <v>0</v>
          </cell>
          <cell r="N243" t="e">
            <v>#N/A</v>
          </cell>
          <cell r="O243" t="e">
            <v>#N/A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 t="e">
            <v>#N/A</v>
          </cell>
          <cell r="L244">
            <v>0</v>
          </cell>
          <cell r="M244">
            <v>0</v>
          </cell>
          <cell r="N244" t="e">
            <v>#N/A</v>
          </cell>
          <cell r="O244" t="e">
            <v>#N/A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 t="e">
            <v>#N/A</v>
          </cell>
          <cell r="L245">
            <v>0</v>
          </cell>
          <cell r="M245">
            <v>0</v>
          </cell>
          <cell r="N245" t="e">
            <v>#N/A</v>
          </cell>
          <cell r="O245" t="e">
            <v>#N/A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 t="e">
            <v>#N/A</v>
          </cell>
          <cell r="L246">
            <v>0</v>
          </cell>
          <cell r="M246">
            <v>0</v>
          </cell>
          <cell r="N246" t="e">
            <v>#N/A</v>
          </cell>
          <cell r="O246" t="e">
            <v>#N/A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 t="e">
            <v>#N/A</v>
          </cell>
          <cell r="L247">
            <v>0</v>
          </cell>
          <cell r="M247">
            <v>0</v>
          </cell>
          <cell r="N247" t="e">
            <v>#N/A</v>
          </cell>
          <cell r="O247" t="e">
            <v>#N/A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 t="e">
            <v>#N/A</v>
          </cell>
          <cell r="L248">
            <v>0</v>
          </cell>
          <cell r="M248">
            <v>0</v>
          </cell>
          <cell r="N248" t="e">
            <v>#N/A</v>
          </cell>
          <cell r="O248" t="e">
            <v>#N/A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 t="e">
            <v>#N/A</v>
          </cell>
          <cell r="L249">
            <v>0</v>
          </cell>
          <cell r="M249">
            <v>0</v>
          </cell>
          <cell r="N249" t="e">
            <v>#N/A</v>
          </cell>
          <cell r="O249" t="e">
            <v>#N/A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 t="e">
            <v>#N/A</v>
          </cell>
          <cell r="L250">
            <v>0</v>
          </cell>
          <cell r="M250">
            <v>0</v>
          </cell>
          <cell r="N250" t="e">
            <v>#N/A</v>
          </cell>
          <cell r="O250" t="e">
            <v>#N/A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 t="e">
            <v>#N/A</v>
          </cell>
          <cell r="L251">
            <v>0</v>
          </cell>
          <cell r="M251">
            <v>0</v>
          </cell>
          <cell r="N251" t="e">
            <v>#N/A</v>
          </cell>
          <cell r="O251" t="e">
            <v>#N/A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 t="e">
            <v>#N/A</v>
          </cell>
          <cell r="L252">
            <v>0</v>
          </cell>
          <cell r="M252">
            <v>0</v>
          </cell>
          <cell r="N252" t="e">
            <v>#N/A</v>
          </cell>
          <cell r="O252" t="e">
            <v>#N/A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 t="e">
            <v>#N/A</v>
          </cell>
          <cell r="L253">
            <v>0</v>
          </cell>
          <cell r="M253">
            <v>0</v>
          </cell>
          <cell r="N253" t="e">
            <v>#N/A</v>
          </cell>
          <cell r="O253" t="e">
            <v>#N/A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 t="e">
            <v>#N/A</v>
          </cell>
          <cell r="L254">
            <v>0</v>
          </cell>
          <cell r="M254">
            <v>0</v>
          </cell>
          <cell r="N254" t="e">
            <v>#N/A</v>
          </cell>
          <cell r="O254" t="e">
            <v>#N/A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 t="e">
            <v>#N/A</v>
          </cell>
          <cell r="L255">
            <v>0</v>
          </cell>
          <cell r="M255">
            <v>0</v>
          </cell>
          <cell r="N255" t="e">
            <v>#N/A</v>
          </cell>
          <cell r="O255" t="e">
            <v>#N/A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 t="e">
            <v>#N/A</v>
          </cell>
          <cell r="L256">
            <v>0</v>
          </cell>
          <cell r="M256">
            <v>0</v>
          </cell>
          <cell r="N256" t="e">
            <v>#N/A</v>
          </cell>
          <cell r="O256" t="e">
            <v>#N/A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 t="e">
            <v>#N/A</v>
          </cell>
          <cell r="L257">
            <v>0</v>
          </cell>
          <cell r="M257">
            <v>0</v>
          </cell>
          <cell r="N257" t="e">
            <v>#N/A</v>
          </cell>
          <cell r="O257" t="e">
            <v>#N/A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 t="e">
            <v>#N/A</v>
          </cell>
          <cell r="L258">
            <v>0</v>
          </cell>
          <cell r="M258">
            <v>0</v>
          </cell>
          <cell r="N258" t="e">
            <v>#N/A</v>
          </cell>
          <cell r="O258" t="e">
            <v>#N/A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 t="e">
            <v>#N/A</v>
          </cell>
          <cell r="L259">
            <v>0</v>
          </cell>
          <cell r="M259">
            <v>0</v>
          </cell>
          <cell r="N259" t="e">
            <v>#N/A</v>
          </cell>
          <cell r="O259" t="e">
            <v>#N/A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 t="e">
            <v>#N/A</v>
          </cell>
          <cell r="L260">
            <v>0</v>
          </cell>
          <cell r="M260">
            <v>0</v>
          </cell>
          <cell r="N260" t="e">
            <v>#N/A</v>
          </cell>
          <cell r="O260" t="e">
            <v>#N/A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 t="e">
            <v>#N/A</v>
          </cell>
          <cell r="L261">
            <v>0</v>
          </cell>
          <cell r="M261">
            <v>0</v>
          </cell>
          <cell r="N261" t="e">
            <v>#N/A</v>
          </cell>
          <cell r="O261" t="e">
            <v>#N/A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 t="e">
            <v>#N/A</v>
          </cell>
          <cell r="L262">
            <v>0</v>
          </cell>
          <cell r="M262">
            <v>0</v>
          </cell>
          <cell r="N262" t="e">
            <v>#N/A</v>
          </cell>
          <cell r="O262" t="e">
            <v>#N/A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 t="e">
            <v>#N/A</v>
          </cell>
          <cell r="L263">
            <v>0</v>
          </cell>
          <cell r="M263">
            <v>0</v>
          </cell>
          <cell r="N263" t="e">
            <v>#N/A</v>
          </cell>
          <cell r="O263" t="e">
            <v>#N/A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 t="e">
            <v>#N/A</v>
          </cell>
          <cell r="L264">
            <v>0</v>
          </cell>
          <cell r="M264">
            <v>0</v>
          </cell>
          <cell r="N264" t="e">
            <v>#N/A</v>
          </cell>
          <cell r="O264" t="e">
            <v>#N/A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 t="e">
            <v>#N/A</v>
          </cell>
          <cell r="L265">
            <v>0</v>
          </cell>
          <cell r="M265">
            <v>0</v>
          </cell>
          <cell r="N265" t="e">
            <v>#N/A</v>
          </cell>
          <cell r="O265" t="e">
            <v>#N/A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 t="e">
            <v>#N/A</v>
          </cell>
          <cell r="L266">
            <v>0</v>
          </cell>
          <cell r="M266">
            <v>0</v>
          </cell>
          <cell r="N266" t="e">
            <v>#N/A</v>
          </cell>
          <cell r="O266" t="e">
            <v>#N/A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 t="e">
            <v>#N/A</v>
          </cell>
          <cell r="L267">
            <v>0</v>
          </cell>
          <cell r="M267">
            <v>0</v>
          </cell>
          <cell r="N267" t="e">
            <v>#N/A</v>
          </cell>
          <cell r="O267" t="e">
            <v>#N/A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 t="e">
            <v>#N/A</v>
          </cell>
          <cell r="L268">
            <v>0</v>
          </cell>
          <cell r="M268">
            <v>0</v>
          </cell>
          <cell r="N268" t="e">
            <v>#N/A</v>
          </cell>
          <cell r="O268" t="e">
            <v>#N/A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 t="e">
            <v>#N/A</v>
          </cell>
          <cell r="L269">
            <v>0</v>
          </cell>
          <cell r="M269">
            <v>0</v>
          </cell>
          <cell r="N269" t="e">
            <v>#N/A</v>
          </cell>
          <cell r="O269" t="e">
            <v>#N/A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 t="e">
            <v>#N/A</v>
          </cell>
          <cell r="L270">
            <v>0</v>
          </cell>
          <cell r="M270">
            <v>0</v>
          </cell>
          <cell r="N270" t="e">
            <v>#N/A</v>
          </cell>
          <cell r="O270" t="e">
            <v>#N/A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 t="e">
            <v>#N/A</v>
          </cell>
          <cell r="L271">
            <v>0</v>
          </cell>
          <cell r="M271">
            <v>0</v>
          </cell>
          <cell r="N271" t="e">
            <v>#N/A</v>
          </cell>
          <cell r="O271" t="e">
            <v>#N/A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 t="e">
            <v>#N/A</v>
          </cell>
          <cell r="L272">
            <v>0</v>
          </cell>
          <cell r="M272">
            <v>0</v>
          </cell>
          <cell r="N272" t="e">
            <v>#N/A</v>
          </cell>
          <cell r="O272" t="e">
            <v>#N/A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 t="e">
            <v>#N/A</v>
          </cell>
          <cell r="L273">
            <v>0</v>
          </cell>
          <cell r="M273">
            <v>0</v>
          </cell>
          <cell r="N273" t="e">
            <v>#N/A</v>
          </cell>
          <cell r="O273" t="e">
            <v>#N/A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 t="e">
            <v>#N/A</v>
          </cell>
          <cell r="L274">
            <v>0</v>
          </cell>
          <cell r="M274">
            <v>0</v>
          </cell>
          <cell r="N274" t="e">
            <v>#N/A</v>
          </cell>
          <cell r="O274" t="e">
            <v>#N/A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 t="e">
            <v>#N/A</v>
          </cell>
          <cell r="L275">
            <v>0</v>
          </cell>
          <cell r="M275">
            <v>0</v>
          </cell>
          <cell r="N275" t="e">
            <v>#N/A</v>
          </cell>
          <cell r="O275" t="e">
            <v>#N/A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 t="e">
            <v>#N/A</v>
          </cell>
          <cell r="L276">
            <v>0</v>
          </cell>
          <cell r="M276">
            <v>0</v>
          </cell>
          <cell r="N276" t="e">
            <v>#N/A</v>
          </cell>
          <cell r="O276" t="e">
            <v>#N/A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 t="e">
            <v>#N/A</v>
          </cell>
          <cell r="L277">
            <v>0</v>
          </cell>
          <cell r="M277">
            <v>0</v>
          </cell>
          <cell r="N277" t="e">
            <v>#N/A</v>
          </cell>
          <cell r="O277" t="e">
            <v>#N/A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 t="e">
            <v>#N/A</v>
          </cell>
          <cell r="L278">
            <v>0</v>
          </cell>
          <cell r="M278">
            <v>0</v>
          </cell>
          <cell r="N278" t="e">
            <v>#N/A</v>
          </cell>
          <cell r="O278" t="e">
            <v>#N/A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 t="e">
            <v>#N/A</v>
          </cell>
          <cell r="L279">
            <v>0</v>
          </cell>
          <cell r="M279">
            <v>0</v>
          </cell>
          <cell r="N279" t="e">
            <v>#N/A</v>
          </cell>
          <cell r="O279" t="e">
            <v>#N/A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 t="e">
            <v>#N/A</v>
          </cell>
          <cell r="L280">
            <v>0</v>
          </cell>
          <cell r="M280">
            <v>0</v>
          </cell>
          <cell r="N280" t="e">
            <v>#N/A</v>
          </cell>
          <cell r="O280" t="e">
            <v>#N/A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 t="e">
            <v>#N/A</v>
          </cell>
          <cell r="L281">
            <v>0</v>
          </cell>
          <cell r="M281">
            <v>0</v>
          </cell>
          <cell r="N281" t="e">
            <v>#N/A</v>
          </cell>
          <cell r="O281" t="e">
            <v>#N/A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 t="e">
            <v>#N/A</v>
          </cell>
          <cell r="L282">
            <v>0</v>
          </cell>
          <cell r="M282">
            <v>0</v>
          </cell>
          <cell r="N282" t="e">
            <v>#N/A</v>
          </cell>
          <cell r="O282" t="e">
            <v>#N/A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 t="e">
            <v>#N/A</v>
          </cell>
          <cell r="L283">
            <v>0</v>
          </cell>
          <cell r="M283">
            <v>0</v>
          </cell>
          <cell r="N283" t="e">
            <v>#N/A</v>
          </cell>
          <cell r="O283" t="e">
            <v>#N/A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 t="e">
            <v>#N/A</v>
          </cell>
          <cell r="L284">
            <v>0</v>
          </cell>
          <cell r="M284">
            <v>0</v>
          </cell>
          <cell r="N284" t="e">
            <v>#N/A</v>
          </cell>
          <cell r="O284" t="e">
            <v>#N/A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 t="e">
            <v>#N/A</v>
          </cell>
          <cell r="L285">
            <v>0</v>
          </cell>
          <cell r="M285">
            <v>0</v>
          </cell>
          <cell r="N285" t="e">
            <v>#N/A</v>
          </cell>
          <cell r="O285" t="e">
            <v>#N/A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 t="e">
            <v>#N/A</v>
          </cell>
          <cell r="L286">
            <v>0</v>
          </cell>
          <cell r="M286">
            <v>0</v>
          </cell>
          <cell r="N286" t="e">
            <v>#N/A</v>
          </cell>
          <cell r="O286" t="e">
            <v>#N/A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 t="e">
            <v>#N/A</v>
          </cell>
          <cell r="L287">
            <v>0</v>
          </cell>
          <cell r="M287">
            <v>0</v>
          </cell>
          <cell r="N287" t="e">
            <v>#N/A</v>
          </cell>
          <cell r="O287" t="e">
            <v>#N/A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 t="e">
            <v>#N/A</v>
          </cell>
          <cell r="L288">
            <v>0</v>
          </cell>
          <cell r="M288">
            <v>0</v>
          </cell>
          <cell r="N288" t="e">
            <v>#N/A</v>
          </cell>
          <cell r="O288" t="e">
            <v>#N/A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 t="e">
            <v>#N/A</v>
          </cell>
          <cell r="L289">
            <v>0</v>
          </cell>
          <cell r="M289">
            <v>0</v>
          </cell>
          <cell r="N289" t="e">
            <v>#N/A</v>
          </cell>
          <cell r="O289" t="e">
            <v>#N/A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 t="e">
            <v>#N/A</v>
          </cell>
          <cell r="L290">
            <v>0</v>
          </cell>
          <cell r="M290">
            <v>0</v>
          </cell>
          <cell r="N290" t="e">
            <v>#N/A</v>
          </cell>
          <cell r="O290" t="e">
            <v>#N/A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 t="e">
            <v>#N/A</v>
          </cell>
          <cell r="L291">
            <v>0</v>
          </cell>
          <cell r="M291">
            <v>0</v>
          </cell>
          <cell r="N291" t="e">
            <v>#N/A</v>
          </cell>
          <cell r="O291" t="e">
            <v>#N/A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 t="e">
            <v>#N/A</v>
          </cell>
          <cell r="L292">
            <v>0</v>
          </cell>
          <cell r="M292">
            <v>0</v>
          </cell>
          <cell r="N292" t="e">
            <v>#N/A</v>
          </cell>
          <cell r="O292" t="e">
            <v>#N/A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 t="e">
            <v>#N/A</v>
          </cell>
          <cell r="L293">
            <v>0</v>
          </cell>
          <cell r="M293">
            <v>0</v>
          </cell>
          <cell r="N293" t="e">
            <v>#N/A</v>
          </cell>
          <cell r="O293" t="e">
            <v>#N/A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 t="e">
            <v>#N/A</v>
          </cell>
          <cell r="L294">
            <v>0</v>
          </cell>
          <cell r="M294">
            <v>0</v>
          </cell>
          <cell r="N294" t="e">
            <v>#N/A</v>
          </cell>
          <cell r="O294" t="e">
            <v>#N/A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 t="e">
            <v>#N/A</v>
          </cell>
          <cell r="L295">
            <v>0</v>
          </cell>
          <cell r="M295">
            <v>0</v>
          </cell>
          <cell r="N295" t="e">
            <v>#N/A</v>
          </cell>
          <cell r="O295" t="e">
            <v>#N/A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 t="e">
            <v>#N/A</v>
          </cell>
          <cell r="L296">
            <v>0</v>
          </cell>
          <cell r="M296">
            <v>0</v>
          </cell>
          <cell r="N296" t="e">
            <v>#N/A</v>
          </cell>
          <cell r="O296" t="e">
            <v>#N/A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 t="e">
            <v>#N/A</v>
          </cell>
          <cell r="L297">
            <v>0</v>
          </cell>
          <cell r="M297">
            <v>0</v>
          </cell>
          <cell r="N297" t="e">
            <v>#N/A</v>
          </cell>
          <cell r="O297" t="e">
            <v>#N/A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 t="e">
            <v>#N/A</v>
          </cell>
          <cell r="L298">
            <v>0</v>
          </cell>
          <cell r="M298">
            <v>0</v>
          </cell>
          <cell r="N298" t="e">
            <v>#N/A</v>
          </cell>
          <cell r="O298" t="e">
            <v>#N/A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 t="e">
            <v>#N/A</v>
          </cell>
          <cell r="L299">
            <v>0</v>
          </cell>
          <cell r="M299">
            <v>0</v>
          </cell>
          <cell r="N299" t="e">
            <v>#N/A</v>
          </cell>
          <cell r="O299" t="e">
            <v>#N/A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 t="e">
            <v>#N/A</v>
          </cell>
          <cell r="L300">
            <v>0</v>
          </cell>
          <cell r="M300">
            <v>0</v>
          </cell>
          <cell r="N300" t="e">
            <v>#N/A</v>
          </cell>
          <cell r="O300" t="e">
            <v>#N/A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 t="e">
            <v>#N/A</v>
          </cell>
          <cell r="L301">
            <v>0</v>
          </cell>
          <cell r="M301">
            <v>0</v>
          </cell>
          <cell r="N301" t="e">
            <v>#N/A</v>
          </cell>
          <cell r="O301" t="e">
            <v>#N/A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 t="e">
            <v>#N/A</v>
          </cell>
          <cell r="L302">
            <v>0</v>
          </cell>
          <cell r="M302">
            <v>0</v>
          </cell>
          <cell r="N302" t="e">
            <v>#N/A</v>
          </cell>
          <cell r="O302" t="e">
            <v>#N/A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 t="e">
            <v>#N/A</v>
          </cell>
          <cell r="L303">
            <v>0</v>
          </cell>
          <cell r="M303">
            <v>0</v>
          </cell>
          <cell r="N303" t="e">
            <v>#N/A</v>
          </cell>
          <cell r="O303" t="e">
            <v>#N/A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 t="e">
            <v>#N/A</v>
          </cell>
          <cell r="L304">
            <v>0</v>
          </cell>
          <cell r="M304">
            <v>0</v>
          </cell>
          <cell r="N304" t="e">
            <v>#N/A</v>
          </cell>
          <cell r="O304" t="e">
            <v>#N/A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 t="e">
            <v>#N/A</v>
          </cell>
          <cell r="L305">
            <v>0</v>
          </cell>
          <cell r="M305">
            <v>0</v>
          </cell>
          <cell r="N305" t="e">
            <v>#N/A</v>
          </cell>
          <cell r="O305" t="e">
            <v>#N/A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 t="e">
            <v>#N/A</v>
          </cell>
          <cell r="L306">
            <v>0</v>
          </cell>
          <cell r="M306">
            <v>0</v>
          </cell>
          <cell r="N306" t="e">
            <v>#N/A</v>
          </cell>
          <cell r="O306" t="e">
            <v>#N/A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 t="e">
            <v>#N/A</v>
          </cell>
          <cell r="L307">
            <v>0</v>
          </cell>
          <cell r="M307">
            <v>0</v>
          </cell>
          <cell r="N307" t="e">
            <v>#N/A</v>
          </cell>
          <cell r="O307" t="e">
            <v>#N/A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 t="e">
            <v>#N/A</v>
          </cell>
          <cell r="L308">
            <v>0</v>
          </cell>
          <cell r="M308">
            <v>0</v>
          </cell>
          <cell r="N308" t="e">
            <v>#N/A</v>
          </cell>
          <cell r="O308" t="e">
            <v>#N/A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 t="e">
            <v>#N/A</v>
          </cell>
          <cell r="L309">
            <v>0</v>
          </cell>
          <cell r="M309">
            <v>0</v>
          </cell>
          <cell r="N309" t="e">
            <v>#N/A</v>
          </cell>
          <cell r="O309" t="e">
            <v>#N/A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 t="e">
            <v>#N/A</v>
          </cell>
          <cell r="L310">
            <v>0</v>
          </cell>
          <cell r="M310">
            <v>0</v>
          </cell>
          <cell r="N310" t="e">
            <v>#N/A</v>
          </cell>
          <cell r="O310" t="e">
            <v>#N/A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 t="e">
            <v>#N/A</v>
          </cell>
          <cell r="L311">
            <v>0</v>
          </cell>
          <cell r="M311">
            <v>0</v>
          </cell>
          <cell r="N311" t="e">
            <v>#N/A</v>
          </cell>
          <cell r="O311" t="e">
            <v>#N/A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 t="e">
            <v>#N/A</v>
          </cell>
          <cell r="L312">
            <v>0</v>
          </cell>
          <cell r="M312">
            <v>0</v>
          </cell>
          <cell r="N312" t="e">
            <v>#N/A</v>
          </cell>
          <cell r="O312" t="e">
            <v>#N/A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 t="e">
            <v>#N/A</v>
          </cell>
          <cell r="L313">
            <v>0</v>
          </cell>
          <cell r="M313">
            <v>0</v>
          </cell>
          <cell r="N313" t="e">
            <v>#N/A</v>
          </cell>
          <cell r="O313" t="e">
            <v>#N/A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 t="e">
            <v>#N/A</v>
          </cell>
          <cell r="L314">
            <v>0</v>
          </cell>
          <cell r="M314">
            <v>0</v>
          </cell>
          <cell r="N314" t="e">
            <v>#N/A</v>
          </cell>
          <cell r="O314" t="e">
            <v>#N/A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 t="e">
            <v>#N/A</v>
          </cell>
          <cell r="L315">
            <v>0</v>
          </cell>
          <cell r="M315">
            <v>0</v>
          </cell>
          <cell r="N315" t="e">
            <v>#N/A</v>
          </cell>
          <cell r="O315" t="e">
            <v>#N/A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 t="e">
            <v>#N/A</v>
          </cell>
          <cell r="L316">
            <v>0</v>
          </cell>
          <cell r="M316">
            <v>0</v>
          </cell>
          <cell r="N316" t="e">
            <v>#N/A</v>
          </cell>
          <cell r="O316" t="e">
            <v>#N/A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 t="e">
            <v>#N/A</v>
          </cell>
          <cell r="L317">
            <v>0</v>
          </cell>
          <cell r="M317">
            <v>0</v>
          </cell>
          <cell r="N317" t="e">
            <v>#N/A</v>
          </cell>
          <cell r="O317" t="e">
            <v>#N/A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 t="e">
            <v>#N/A</v>
          </cell>
          <cell r="L318">
            <v>0</v>
          </cell>
          <cell r="M318">
            <v>0</v>
          </cell>
          <cell r="N318" t="e">
            <v>#N/A</v>
          </cell>
          <cell r="O318" t="e">
            <v>#N/A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 t="e">
            <v>#N/A</v>
          </cell>
          <cell r="L319">
            <v>0</v>
          </cell>
          <cell r="M319">
            <v>0</v>
          </cell>
          <cell r="N319" t="e">
            <v>#N/A</v>
          </cell>
          <cell r="O319" t="e">
            <v>#N/A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 t="e">
            <v>#N/A</v>
          </cell>
          <cell r="L320">
            <v>0</v>
          </cell>
          <cell r="M320">
            <v>0</v>
          </cell>
          <cell r="N320" t="e">
            <v>#N/A</v>
          </cell>
          <cell r="O320" t="e">
            <v>#N/A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 t="e">
            <v>#N/A</v>
          </cell>
          <cell r="L321">
            <v>0</v>
          </cell>
          <cell r="M321">
            <v>0</v>
          </cell>
          <cell r="N321" t="e">
            <v>#N/A</v>
          </cell>
          <cell r="O321" t="e">
            <v>#N/A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 t="e">
            <v>#N/A</v>
          </cell>
          <cell r="L322">
            <v>0</v>
          </cell>
          <cell r="M322">
            <v>0</v>
          </cell>
          <cell r="N322" t="e">
            <v>#N/A</v>
          </cell>
          <cell r="O322" t="e">
            <v>#N/A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 t="e">
            <v>#N/A</v>
          </cell>
          <cell r="L323">
            <v>0</v>
          </cell>
          <cell r="M323">
            <v>0</v>
          </cell>
          <cell r="N323" t="e">
            <v>#N/A</v>
          </cell>
          <cell r="O323" t="e">
            <v>#N/A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 t="e">
            <v>#N/A</v>
          </cell>
          <cell r="L324">
            <v>0</v>
          </cell>
          <cell r="M324">
            <v>0</v>
          </cell>
          <cell r="N324" t="e">
            <v>#N/A</v>
          </cell>
          <cell r="O324" t="e">
            <v>#N/A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 t="e">
            <v>#N/A</v>
          </cell>
          <cell r="L325">
            <v>0</v>
          </cell>
          <cell r="M325">
            <v>0</v>
          </cell>
          <cell r="N325" t="e">
            <v>#N/A</v>
          </cell>
          <cell r="O325" t="e">
            <v>#N/A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 t="e">
            <v>#N/A</v>
          </cell>
          <cell r="L326">
            <v>0</v>
          </cell>
          <cell r="M326">
            <v>0</v>
          </cell>
          <cell r="N326" t="e">
            <v>#N/A</v>
          </cell>
          <cell r="O326" t="e">
            <v>#N/A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 t="e">
            <v>#N/A</v>
          </cell>
          <cell r="L327">
            <v>0</v>
          </cell>
          <cell r="M327">
            <v>0</v>
          </cell>
          <cell r="N327" t="e">
            <v>#N/A</v>
          </cell>
          <cell r="O327" t="e">
            <v>#N/A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 t="e">
            <v>#N/A</v>
          </cell>
          <cell r="L328">
            <v>0</v>
          </cell>
          <cell r="M328">
            <v>0</v>
          </cell>
          <cell r="N328" t="e">
            <v>#N/A</v>
          </cell>
          <cell r="O328" t="e">
            <v>#N/A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 t="e">
            <v>#N/A</v>
          </cell>
          <cell r="L329">
            <v>0</v>
          </cell>
          <cell r="M329">
            <v>0</v>
          </cell>
          <cell r="N329" t="e">
            <v>#N/A</v>
          </cell>
          <cell r="O329" t="e">
            <v>#N/A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 t="e">
            <v>#N/A</v>
          </cell>
          <cell r="L330">
            <v>0</v>
          </cell>
          <cell r="M330">
            <v>0</v>
          </cell>
          <cell r="N330" t="e">
            <v>#N/A</v>
          </cell>
          <cell r="O330" t="e">
            <v>#N/A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 t="e">
            <v>#N/A</v>
          </cell>
          <cell r="L331">
            <v>0</v>
          </cell>
          <cell r="M331">
            <v>0</v>
          </cell>
          <cell r="N331" t="e">
            <v>#N/A</v>
          </cell>
          <cell r="O331" t="e">
            <v>#N/A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 t="e">
            <v>#N/A</v>
          </cell>
          <cell r="L332">
            <v>0</v>
          </cell>
          <cell r="M332">
            <v>0</v>
          </cell>
          <cell r="N332" t="e">
            <v>#N/A</v>
          </cell>
          <cell r="O332" t="e">
            <v>#N/A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 t="e">
            <v>#N/A</v>
          </cell>
          <cell r="L333">
            <v>0</v>
          </cell>
          <cell r="M333">
            <v>0</v>
          </cell>
          <cell r="N333" t="e">
            <v>#N/A</v>
          </cell>
          <cell r="O333" t="e">
            <v>#N/A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 t="e">
            <v>#N/A</v>
          </cell>
          <cell r="L334">
            <v>0</v>
          </cell>
          <cell r="M334">
            <v>0</v>
          </cell>
          <cell r="N334" t="e">
            <v>#N/A</v>
          </cell>
          <cell r="O334" t="e">
            <v>#N/A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 t="e">
            <v>#N/A</v>
          </cell>
          <cell r="L335">
            <v>0</v>
          </cell>
          <cell r="M335">
            <v>0</v>
          </cell>
          <cell r="N335" t="e">
            <v>#N/A</v>
          </cell>
          <cell r="O335" t="e">
            <v>#N/A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 t="e">
            <v>#N/A</v>
          </cell>
          <cell r="L336">
            <v>0</v>
          </cell>
          <cell r="M336">
            <v>0</v>
          </cell>
          <cell r="N336" t="e">
            <v>#N/A</v>
          </cell>
          <cell r="O336" t="e">
            <v>#N/A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 t="e">
            <v>#N/A</v>
          </cell>
          <cell r="L337">
            <v>0</v>
          </cell>
          <cell r="M337">
            <v>0</v>
          </cell>
          <cell r="N337" t="e">
            <v>#N/A</v>
          </cell>
          <cell r="O337" t="e">
            <v>#N/A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 t="e">
            <v>#N/A</v>
          </cell>
          <cell r="L338">
            <v>0</v>
          </cell>
          <cell r="M338">
            <v>0</v>
          </cell>
          <cell r="N338" t="e">
            <v>#N/A</v>
          </cell>
          <cell r="O338" t="e">
            <v>#N/A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 t="e">
            <v>#N/A</v>
          </cell>
          <cell r="L339">
            <v>0</v>
          </cell>
          <cell r="M339">
            <v>0</v>
          </cell>
          <cell r="N339" t="e">
            <v>#N/A</v>
          </cell>
          <cell r="O339" t="e">
            <v>#N/A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 t="e">
            <v>#N/A</v>
          </cell>
          <cell r="L340">
            <v>0</v>
          </cell>
          <cell r="M340">
            <v>0</v>
          </cell>
          <cell r="N340" t="e">
            <v>#N/A</v>
          </cell>
          <cell r="O340" t="e">
            <v>#N/A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 t="e">
            <v>#N/A</v>
          </cell>
          <cell r="L341">
            <v>0</v>
          </cell>
          <cell r="M341">
            <v>0</v>
          </cell>
          <cell r="N341" t="e">
            <v>#N/A</v>
          </cell>
          <cell r="O341" t="e">
            <v>#N/A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 t="e">
            <v>#N/A</v>
          </cell>
          <cell r="L342">
            <v>0</v>
          </cell>
          <cell r="M342">
            <v>0</v>
          </cell>
          <cell r="N342" t="e">
            <v>#N/A</v>
          </cell>
          <cell r="O342" t="e">
            <v>#N/A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 t="e">
            <v>#N/A</v>
          </cell>
          <cell r="L343">
            <v>0</v>
          </cell>
          <cell r="M343">
            <v>0</v>
          </cell>
          <cell r="N343" t="e">
            <v>#N/A</v>
          </cell>
          <cell r="O343" t="e">
            <v>#N/A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 t="e">
            <v>#N/A</v>
          </cell>
          <cell r="L344">
            <v>0</v>
          </cell>
          <cell r="M344">
            <v>0</v>
          </cell>
          <cell r="N344" t="e">
            <v>#N/A</v>
          </cell>
          <cell r="O344" t="e">
            <v>#N/A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 t="e">
            <v>#N/A</v>
          </cell>
          <cell r="L345">
            <v>0</v>
          </cell>
          <cell r="M345">
            <v>0</v>
          </cell>
          <cell r="N345" t="e">
            <v>#N/A</v>
          </cell>
          <cell r="O345" t="e">
            <v>#N/A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 t="e">
            <v>#N/A</v>
          </cell>
          <cell r="L346">
            <v>0</v>
          </cell>
          <cell r="M346">
            <v>0</v>
          </cell>
          <cell r="N346" t="e">
            <v>#N/A</v>
          </cell>
          <cell r="O346" t="e">
            <v>#N/A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 t="e">
            <v>#N/A</v>
          </cell>
          <cell r="L347">
            <v>0</v>
          </cell>
          <cell r="M347">
            <v>0</v>
          </cell>
          <cell r="N347" t="e">
            <v>#N/A</v>
          </cell>
          <cell r="O347" t="e">
            <v>#N/A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 t="e">
            <v>#N/A</v>
          </cell>
          <cell r="L348">
            <v>0</v>
          </cell>
          <cell r="M348">
            <v>0</v>
          </cell>
          <cell r="N348" t="e">
            <v>#N/A</v>
          </cell>
          <cell r="O348" t="e">
            <v>#N/A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 t="e">
            <v>#N/A</v>
          </cell>
          <cell r="L349">
            <v>0</v>
          </cell>
          <cell r="M349">
            <v>0</v>
          </cell>
          <cell r="N349" t="e">
            <v>#N/A</v>
          </cell>
          <cell r="O349" t="e">
            <v>#N/A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 t="e">
            <v>#N/A</v>
          </cell>
          <cell r="L350">
            <v>0</v>
          </cell>
          <cell r="M350">
            <v>0</v>
          </cell>
          <cell r="N350" t="e">
            <v>#N/A</v>
          </cell>
          <cell r="O350" t="e">
            <v>#N/A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 t="e">
            <v>#N/A</v>
          </cell>
          <cell r="L351">
            <v>0</v>
          </cell>
          <cell r="M351">
            <v>0</v>
          </cell>
          <cell r="N351" t="e">
            <v>#N/A</v>
          </cell>
          <cell r="O351" t="e">
            <v>#N/A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 t="e">
            <v>#N/A</v>
          </cell>
          <cell r="L352">
            <v>0</v>
          </cell>
          <cell r="M352">
            <v>0</v>
          </cell>
          <cell r="N352" t="e">
            <v>#N/A</v>
          </cell>
          <cell r="O352" t="e">
            <v>#N/A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 t="e">
            <v>#N/A</v>
          </cell>
          <cell r="L353">
            <v>0</v>
          </cell>
          <cell r="M353">
            <v>0</v>
          </cell>
          <cell r="N353" t="e">
            <v>#N/A</v>
          </cell>
          <cell r="O353" t="e">
            <v>#N/A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 t="e">
            <v>#N/A</v>
          </cell>
          <cell r="L354">
            <v>0</v>
          </cell>
          <cell r="M354">
            <v>0</v>
          </cell>
          <cell r="N354" t="e">
            <v>#N/A</v>
          </cell>
          <cell r="O354" t="e">
            <v>#N/A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 t="e">
            <v>#N/A</v>
          </cell>
          <cell r="L355">
            <v>0</v>
          </cell>
          <cell r="M355">
            <v>0</v>
          </cell>
          <cell r="N355" t="e">
            <v>#N/A</v>
          </cell>
          <cell r="O355" t="e">
            <v>#N/A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 t="e">
            <v>#N/A</v>
          </cell>
          <cell r="L356">
            <v>0</v>
          </cell>
          <cell r="M356">
            <v>0</v>
          </cell>
          <cell r="N356" t="e">
            <v>#N/A</v>
          </cell>
          <cell r="O356" t="e">
            <v>#N/A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 t="e">
            <v>#N/A</v>
          </cell>
          <cell r="L357">
            <v>0</v>
          </cell>
          <cell r="M357">
            <v>0</v>
          </cell>
          <cell r="N357" t="e">
            <v>#N/A</v>
          </cell>
          <cell r="O357" t="e">
            <v>#N/A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 t="e">
            <v>#N/A</v>
          </cell>
          <cell r="L358">
            <v>0</v>
          </cell>
          <cell r="M358">
            <v>0</v>
          </cell>
          <cell r="N358" t="e">
            <v>#N/A</v>
          </cell>
          <cell r="O358" t="e">
            <v>#N/A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 t="e">
            <v>#N/A</v>
          </cell>
          <cell r="L359">
            <v>0</v>
          </cell>
          <cell r="M359">
            <v>0</v>
          </cell>
          <cell r="N359" t="e">
            <v>#N/A</v>
          </cell>
          <cell r="O359" t="e">
            <v>#N/A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 t="e">
            <v>#N/A</v>
          </cell>
          <cell r="L360">
            <v>0</v>
          </cell>
          <cell r="M360">
            <v>0</v>
          </cell>
          <cell r="N360" t="e">
            <v>#N/A</v>
          </cell>
          <cell r="O360" t="e">
            <v>#N/A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 t="e">
            <v>#N/A</v>
          </cell>
          <cell r="L361">
            <v>0</v>
          </cell>
          <cell r="M361">
            <v>0</v>
          </cell>
          <cell r="N361" t="e">
            <v>#N/A</v>
          </cell>
          <cell r="O361" t="e">
            <v>#N/A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 t="e">
            <v>#N/A</v>
          </cell>
          <cell r="L362">
            <v>0</v>
          </cell>
          <cell r="M362">
            <v>0</v>
          </cell>
          <cell r="N362" t="e">
            <v>#N/A</v>
          </cell>
          <cell r="O362" t="e">
            <v>#N/A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 t="e">
            <v>#N/A</v>
          </cell>
          <cell r="L363">
            <v>0</v>
          </cell>
          <cell r="M363">
            <v>0</v>
          </cell>
          <cell r="N363" t="e">
            <v>#N/A</v>
          </cell>
          <cell r="O363" t="e">
            <v>#N/A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 t="e">
            <v>#N/A</v>
          </cell>
          <cell r="L364">
            <v>0</v>
          </cell>
          <cell r="M364">
            <v>0</v>
          </cell>
          <cell r="N364" t="e">
            <v>#N/A</v>
          </cell>
          <cell r="O364" t="e">
            <v>#N/A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 t="e">
            <v>#N/A</v>
          </cell>
          <cell r="L365">
            <v>0</v>
          </cell>
          <cell r="M365">
            <v>0</v>
          </cell>
          <cell r="N365" t="e">
            <v>#N/A</v>
          </cell>
          <cell r="O365" t="e">
            <v>#N/A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 t="e">
            <v>#N/A</v>
          </cell>
          <cell r="L366">
            <v>0</v>
          </cell>
          <cell r="M366">
            <v>0</v>
          </cell>
          <cell r="N366" t="e">
            <v>#N/A</v>
          </cell>
          <cell r="O366" t="e">
            <v>#N/A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 t="e">
            <v>#N/A</v>
          </cell>
          <cell r="L367">
            <v>0</v>
          </cell>
          <cell r="M367">
            <v>0</v>
          </cell>
          <cell r="N367" t="e">
            <v>#N/A</v>
          </cell>
          <cell r="O367" t="e">
            <v>#N/A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 t="e">
            <v>#N/A</v>
          </cell>
          <cell r="L368">
            <v>0</v>
          </cell>
          <cell r="M368">
            <v>0</v>
          </cell>
          <cell r="N368" t="e">
            <v>#N/A</v>
          </cell>
          <cell r="O368" t="e">
            <v>#N/A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 t="e">
            <v>#N/A</v>
          </cell>
          <cell r="L369">
            <v>0</v>
          </cell>
          <cell r="M369">
            <v>0</v>
          </cell>
          <cell r="N369" t="e">
            <v>#N/A</v>
          </cell>
          <cell r="O369" t="e">
            <v>#N/A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 t="e">
            <v>#N/A</v>
          </cell>
          <cell r="L370">
            <v>0</v>
          </cell>
          <cell r="M370">
            <v>0</v>
          </cell>
          <cell r="N370" t="e">
            <v>#N/A</v>
          </cell>
          <cell r="O370" t="e">
            <v>#N/A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 t="e">
            <v>#N/A</v>
          </cell>
          <cell r="L371">
            <v>0</v>
          </cell>
          <cell r="M371">
            <v>0</v>
          </cell>
          <cell r="N371" t="e">
            <v>#N/A</v>
          </cell>
          <cell r="O371" t="e">
            <v>#N/A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 t="e">
            <v>#N/A</v>
          </cell>
          <cell r="L372">
            <v>0</v>
          </cell>
          <cell r="M372">
            <v>0</v>
          </cell>
          <cell r="N372" t="e">
            <v>#N/A</v>
          </cell>
          <cell r="O372" t="e">
            <v>#N/A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 t="e">
            <v>#N/A</v>
          </cell>
          <cell r="L373">
            <v>0</v>
          </cell>
          <cell r="M373">
            <v>0</v>
          </cell>
          <cell r="N373" t="e">
            <v>#N/A</v>
          </cell>
          <cell r="O373" t="e">
            <v>#N/A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 t="e">
            <v>#N/A</v>
          </cell>
          <cell r="L374">
            <v>0</v>
          </cell>
          <cell r="M374">
            <v>0</v>
          </cell>
          <cell r="N374" t="e">
            <v>#N/A</v>
          </cell>
          <cell r="O374" t="e">
            <v>#N/A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 t="e">
            <v>#N/A</v>
          </cell>
          <cell r="L375">
            <v>0</v>
          </cell>
          <cell r="M375">
            <v>0</v>
          </cell>
          <cell r="N375" t="e">
            <v>#N/A</v>
          </cell>
          <cell r="O375" t="e">
            <v>#N/A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 t="e">
            <v>#N/A</v>
          </cell>
          <cell r="L376">
            <v>0</v>
          </cell>
          <cell r="M376">
            <v>0</v>
          </cell>
          <cell r="N376" t="e">
            <v>#N/A</v>
          </cell>
          <cell r="O376" t="e">
            <v>#N/A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 t="e">
            <v>#N/A</v>
          </cell>
          <cell r="L377">
            <v>0</v>
          </cell>
          <cell r="M377">
            <v>0</v>
          </cell>
          <cell r="N377" t="e">
            <v>#N/A</v>
          </cell>
          <cell r="O377" t="e">
            <v>#N/A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 t="e">
            <v>#N/A</v>
          </cell>
          <cell r="L378">
            <v>0</v>
          </cell>
          <cell r="M378">
            <v>0</v>
          </cell>
          <cell r="N378" t="e">
            <v>#N/A</v>
          </cell>
          <cell r="O378" t="e">
            <v>#N/A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 t="e">
            <v>#N/A</v>
          </cell>
          <cell r="L379">
            <v>0</v>
          </cell>
          <cell r="M379">
            <v>0</v>
          </cell>
          <cell r="N379" t="e">
            <v>#N/A</v>
          </cell>
          <cell r="O379" t="e">
            <v>#N/A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 t="e">
            <v>#N/A</v>
          </cell>
          <cell r="L380">
            <v>0</v>
          </cell>
          <cell r="M380">
            <v>0</v>
          </cell>
          <cell r="N380" t="e">
            <v>#N/A</v>
          </cell>
          <cell r="O380" t="e">
            <v>#N/A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 t="e">
            <v>#N/A</v>
          </cell>
          <cell r="L381">
            <v>0</v>
          </cell>
          <cell r="M381">
            <v>0</v>
          </cell>
          <cell r="N381" t="e">
            <v>#N/A</v>
          </cell>
          <cell r="O381" t="e">
            <v>#N/A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 t="e">
            <v>#N/A</v>
          </cell>
          <cell r="L382">
            <v>0</v>
          </cell>
          <cell r="M382">
            <v>0</v>
          </cell>
          <cell r="N382" t="e">
            <v>#N/A</v>
          </cell>
          <cell r="O382" t="e">
            <v>#N/A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 t="e">
            <v>#N/A</v>
          </cell>
          <cell r="L383">
            <v>0</v>
          </cell>
          <cell r="M383">
            <v>0</v>
          </cell>
          <cell r="N383" t="e">
            <v>#N/A</v>
          </cell>
          <cell r="O383" t="e">
            <v>#N/A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 t="e">
            <v>#N/A</v>
          </cell>
          <cell r="L384">
            <v>0</v>
          </cell>
          <cell r="M384">
            <v>0</v>
          </cell>
          <cell r="N384" t="e">
            <v>#N/A</v>
          </cell>
          <cell r="O384" t="e">
            <v>#N/A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 t="e">
            <v>#N/A</v>
          </cell>
          <cell r="L385">
            <v>0</v>
          </cell>
          <cell r="M385">
            <v>0</v>
          </cell>
          <cell r="N385" t="e">
            <v>#N/A</v>
          </cell>
          <cell r="O385" t="e">
            <v>#N/A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 t="e">
            <v>#N/A</v>
          </cell>
          <cell r="L386">
            <v>0</v>
          </cell>
          <cell r="M386">
            <v>0</v>
          </cell>
          <cell r="N386" t="e">
            <v>#N/A</v>
          </cell>
          <cell r="O386" t="e">
            <v>#N/A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 t="e">
            <v>#N/A</v>
          </cell>
          <cell r="L387">
            <v>0</v>
          </cell>
          <cell r="M387">
            <v>0</v>
          </cell>
          <cell r="N387" t="e">
            <v>#N/A</v>
          </cell>
          <cell r="O387" t="e">
            <v>#N/A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 t="e">
            <v>#N/A</v>
          </cell>
          <cell r="L388">
            <v>0</v>
          </cell>
          <cell r="M388">
            <v>0</v>
          </cell>
          <cell r="N388" t="e">
            <v>#N/A</v>
          </cell>
          <cell r="O388" t="e">
            <v>#N/A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 t="e">
            <v>#N/A</v>
          </cell>
          <cell r="L389">
            <v>0</v>
          </cell>
          <cell r="M389">
            <v>0</v>
          </cell>
          <cell r="N389" t="e">
            <v>#N/A</v>
          </cell>
          <cell r="O389" t="e">
            <v>#N/A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 t="e">
            <v>#N/A</v>
          </cell>
          <cell r="L390">
            <v>0</v>
          </cell>
          <cell r="M390">
            <v>0</v>
          </cell>
          <cell r="N390" t="e">
            <v>#N/A</v>
          </cell>
          <cell r="O390" t="e">
            <v>#N/A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 t="e">
            <v>#N/A</v>
          </cell>
          <cell r="L391">
            <v>0</v>
          </cell>
          <cell r="M391">
            <v>0</v>
          </cell>
          <cell r="N391" t="e">
            <v>#N/A</v>
          </cell>
          <cell r="O391" t="e">
            <v>#N/A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 t="e">
            <v>#N/A</v>
          </cell>
          <cell r="L392">
            <v>0</v>
          </cell>
          <cell r="M392">
            <v>0</v>
          </cell>
          <cell r="N392" t="e">
            <v>#N/A</v>
          </cell>
          <cell r="O392" t="e">
            <v>#N/A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 t="e">
            <v>#N/A</v>
          </cell>
          <cell r="L393">
            <v>0</v>
          </cell>
          <cell r="M393">
            <v>0</v>
          </cell>
          <cell r="N393" t="e">
            <v>#N/A</v>
          </cell>
          <cell r="O393" t="e">
            <v>#N/A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 t="e">
            <v>#N/A</v>
          </cell>
          <cell r="L394">
            <v>0</v>
          </cell>
          <cell r="M394">
            <v>0</v>
          </cell>
          <cell r="N394" t="e">
            <v>#N/A</v>
          </cell>
          <cell r="O394" t="e">
            <v>#N/A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 t="e">
            <v>#N/A</v>
          </cell>
          <cell r="L395">
            <v>0</v>
          </cell>
          <cell r="M395">
            <v>0</v>
          </cell>
          <cell r="N395" t="e">
            <v>#N/A</v>
          </cell>
          <cell r="O395" t="e">
            <v>#N/A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 t="e">
            <v>#N/A</v>
          </cell>
          <cell r="L396">
            <v>0</v>
          </cell>
          <cell r="M396">
            <v>0</v>
          </cell>
          <cell r="N396" t="e">
            <v>#N/A</v>
          </cell>
          <cell r="O396" t="e">
            <v>#N/A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 t="e">
            <v>#N/A</v>
          </cell>
          <cell r="L397">
            <v>0</v>
          </cell>
          <cell r="M397">
            <v>0</v>
          </cell>
          <cell r="N397" t="e">
            <v>#N/A</v>
          </cell>
          <cell r="O397" t="e">
            <v>#N/A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 t="e">
            <v>#N/A</v>
          </cell>
          <cell r="L398">
            <v>0</v>
          </cell>
          <cell r="M398">
            <v>0</v>
          </cell>
          <cell r="N398" t="e">
            <v>#N/A</v>
          </cell>
          <cell r="O398" t="e">
            <v>#N/A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 t="e">
            <v>#N/A</v>
          </cell>
          <cell r="L399">
            <v>0</v>
          </cell>
          <cell r="M399">
            <v>0</v>
          </cell>
          <cell r="N399" t="e">
            <v>#N/A</v>
          </cell>
          <cell r="O399" t="e">
            <v>#N/A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 t="e">
            <v>#N/A</v>
          </cell>
          <cell r="L400">
            <v>0</v>
          </cell>
          <cell r="M400">
            <v>0</v>
          </cell>
          <cell r="N400" t="e">
            <v>#N/A</v>
          </cell>
          <cell r="O400" t="e">
            <v>#N/A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 t="e">
            <v>#N/A</v>
          </cell>
          <cell r="L401">
            <v>0</v>
          </cell>
          <cell r="M401">
            <v>0</v>
          </cell>
          <cell r="N401" t="e">
            <v>#N/A</v>
          </cell>
          <cell r="O401" t="e">
            <v>#N/A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 t="e">
            <v>#N/A</v>
          </cell>
          <cell r="L402">
            <v>0</v>
          </cell>
          <cell r="M402">
            <v>0</v>
          </cell>
          <cell r="N402" t="e">
            <v>#N/A</v>
          </cell>
          <cell r="O402" t="e">
            <v>#N/A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 t="e">
            <v>#N/A</v>
          </cell>
          <cell r="L403">
            <v>0</v>
          </cell>
          <cell r="M403">
            <v>0</v>
          </cell>
          <cell r="N403" t="e">
            <v>#N/A</v>
          </cell>
          <cell r="O403" t="e">
            <v>#N/A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 t="e">
            <v>#N/A</v>
          </cell>
          <cell r="L404">
            <v>0</v>
          </cell>
          <cell r="M404">
            <v>0</v>
          </cell>
          <cell r="N404" t="e">
            <v>#N/A</v>
          </cell>
          <cell r="O404" t="e">
            <v>#N/A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 t="e">
            <v>#N/A</v>
          </cell>
          <cell r="L405">
            <v>0</v>
          </cell>
          <cell r="M405">
            <v>0</v>
          </cell>
          <cell r="N405" t="e">
            <v>#N/A</v>
          </cell>
          <cell r="O405" t="e">
            <v>#N/A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 t="e">
            <v>#N/A</v>
          </cell>
          <cell r="L406">
            <v>0</v>
          </cell>
          <cell r="M406">
            <v>0</v>
          </cell>
          <cell r="N406" t="e">
            <v>#N/A</v>
          </cell>
          <cell r="O406" t="e">
            <v>#N/A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 t="e">
            <v>#N/A</v>
          </cell>
          <cell r="L407">
            <v>0</v>
          </cell>
          <cell r="M407">
            <v>0</v>
          </cell>
          <cell r="N407" t="e">
            <v>#N/A</v>
          </cell>
          <cell r="O407" t="e">
            <v>#N/A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 t="e">
            <v>#N/A</v>
          </cell>
          <cell r="L408">
            <v>0</v>
          </cell>
          <cell r="M408">
            <v>0</v>
          </cell>
          <cell r="N408" t="e">
            <v>#N/A</v>
          </cell>
          <cell r="O408" t="e">
            <v>#N/A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 t="e">
            <v>#N/A</v>
          </cell>
          <cell r="L409">
            <v>0</v>
          </cell>
          <cell r="M409">
            <v>0</v>
          </cell>
          <cell r="N409" t="e">
            <v>#N/A</v>
          </cell>
          <cell r="O409" t="e">
            <v>#N/A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 t="e">
            <v>#N/A</v>
          </cell>
          <cell r="L410">
            <v>0</v>
          </cell>
          <cell r="M410">
            <v>0</v>
          </cell>
          <cell r="N410" t="e">
            <v>#N/A</v>
          </cell>
          <cell r="O410" t="e">
            <v>#N/A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 t="e">
            <v>#N/A</v>
          </cell>
          <cell r="L411">
            <v>0</v>
          </cell>
          <cell r="M411">
            <v>0</v>
          </cell>
          <cell r="N411" t="e">
            <v>#N/A</v>
          </cell>
          <cell r="O411" t="e">
            <v>#N/A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 t="e">
            <v>#N/A</v>
          </cell>
          <cell r="L412">
            <v>0</v>
          </cell>
          <cell r="M412">
            <v>0</v>
          </cell>
          <cell r="N412" t="e">
            <v>#N/A</v>
          </cell>
          <cell r="O412" t="e">
            <v>#N/A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 t="e">
            <v>#N/A</v>
          </cell>
          <cell r="L413">
            <v>0</v>
          </cell>
          <cell r="M413">
            <v>0</v>
          </cell>
          <cell r="N413" t="e">
            <v>#N/A</v>
          </cell>
          <cell r="O413" t="e">
            <v>#N/A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 t="e">
            <v>#N/A</v>
          </cell>
          <cell r="L414">
            <v>0</v>
          </cell>
          <cell r="M414">
            <v>0</v>
          </cell>
          <cell r="N414" t="e">
            <v>#N/A</v>
          </cell>
          <cell r="O414" t="e">
            <v>#N/A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 t="e">
            <v>#N/A</v>
          </cell>
          <cell r="L415">
            <v>0</v>
          </cell>
          <cell r="M415">
            <v>0</v>
          </cell>
          <cell r="N415" t="e">
            <v>#N/A</v>
          </cell>
          <cell r="O415" t="e">
            <v>#N/A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 t="e">
            <v>#N/A</v>
          </cell>
          <cell r="L416">
            <v>0</v>
          </cell>
          <cell r="M416">
            <v>0</v>
          </cell>
          <cell r="N416" t="e">
            <v>#N/A</v>
          </cell>
          <cell r="O416" t="e">
            <v>#N/A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 t="e">
            <v>#N/A</v>
          </cell>
          <cell r="L417">
            <v>0</v>
          </cell>
          <cell r="M417">
            <v>0</v>
          </cell>
          <cell r="N417" t="e">
            <v>#N/A</v>
          </cell>
          <cell r="O417" t="e">
            <v>#N/A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 t="e">
            <v>#N/A</v>
          </cell>
          <cell r="L418">
            <v>0</v>
          </cell>
          <cell r="M418">
            <v>0</v>
          </cell>
          <cell r="N418" t="e">
            <v>#N/A</v>
          </cell>
          <cell r="O418" t="e">
            <v>#N/A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 t="e">
            <v>#N/A</v>
          </cell>
          <cell r="L419">
            <v>0</v>
          </cell>
          <cell r="M419">
            <v>0</v>
          </cell>
          <cell r="N419" t="e">
            <v>#N/A</v>
          </cell>
          <cell r="O419" t="e">
            <v>#N/A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 t="e">
            <v>#N/A</v>
          </cell>
          <cell r="L420">
            <v>0</v>
          </cell>
          <cell r="M420">
            <v>0</v>
          </cell>
          <cell r="N420" t="e">
            <v>#N/A</v>
          </cell>
          <cell r="O420" t="e">
            <v>#N/A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 t="e">
            <v>#N/A</v>
          </cell>
          <cell r="L421">
            <v>0</v>
          </cell>
          <cell r="M421">
            <v>0</v>
          </cell>
          <cell r="N421" t="e">
            <v>#N/A</v>
          </cell>
          <cell r="O421" t="e">
            <v>#N/A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 t="e">
            <v>#N/A</v>
          </cell>
          <cell r="L422">
            <v>0</v>
          </cell>
          <cell r="M422">
            <v>0</v>
          </cell>
          <cell r="N422" t="e">
            <v>#N/A</v>
          </cell>
          <cell r="O422" t="e">
            <v>#N/A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 t="e">
            <v>#N/A</v>
          </cell>
          <cell r="L423">
            <v>0</v>
          </cell>
          <cell r="M423">
            <v>0</v>
          </cell>
          <cell r="N423" t="e">
            <v>#N/A</v>
          </cell>
          <cell r="O423" t="e">
            <v>#N/A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 t="e">
            <v>#N/A</v>
          </cell>
          <cell r="L424">
            <v>0</v>
          </cell>
          <cell r="M424">
            <v>0</v>
          </cell>
          <cell r="N424" t="e">
            <v>#N/A</v>
          </cell>
          <cell r="O424" t="e">
            <v>#N/A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 t="e">
            <v>#N/A</v>
          </cell>
          <cell r="L425">
            <v>0</v>
          </cell>
          <cell r="M425">
            <v>0</v>
          </cell>
          <cell r="N425" t="e">
            <v>#N/A</v>
          </cell>
          <cell r="O425" t="e">
            <v>#N/A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 t="e">
            <v>#N/A</v>
          </cell>
          <cell r="L426">
            <v>0</v>
          </cell>
          <cell r="M426">
            <v>0</v>
          </cell>
          <cell r="N426" t="e">
            <v>#N/A</v>
          </cell>
          <cell r="O426" t="e">
            <v>#N/A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 t="e">
            <v>#N/A</v>
          </cell>
          <cell r="L427">
            <v>0</v>
          </cell>
          <cell r="M427">
            <v>0</v>
          </cell>
          <cell r="N427" t="e">
            <v>#N/A</v>
          </cell>
          <cell r="O427" t="e">
            <v>#N/A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 t="e">
            <v>#N/A</v>
          </cell>
          <cell r="L428">
            <v>0</v>
          </cell>
          <cell r="M428">
            <v>0</v>
          </cell>
          <cell r="N428" t="e">
            <v>#N/A</v>
          </cell>
          <cell r="O428" t="e">
            <v>#N/A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 t="e">
            <v>#N/A</v>
          </cell>
          <cell r="L429">
            <v>0</v>
          </cell>
          <cell r="M429">
            <v>0</v>
          </cell>
          <cell r="N429" t="e">
            <v>#N/A</v>
          </cell>
          <cell r="O429" t="e">
            <v>#N/A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 t="e">
            <v>#N/A</v>
          </cell>
          <cell r="L430">
            <v>0</v>
          </cell>
          <cell r="M430">
            <v>0</v>
          </cell>
          <cell r="N430" t="e">
            <v>#N/A</v>
          </cell>
          <cell r="O430" t="e">
            <v>#N/A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 t="e">
            <v>#N/A</v>
          </cell>
          <cell r="L431">
            <v>0</v>
          </cell>
          <cell r="M431">
            <v>0</v>
          </cell>
          <cell r="N431" t="e">
            <v>#N/A</v>
          </cell>
          <cell r="O431" t="e">
            <v>#N/A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 t="e">
            <v>#N/A</v>
          </cell>
          <cell r="L432">
            <v>0</v>
          </cell>
          <cell r="M432">
            <v>0</v>
          </cell>
          <cell r="N432" t="e">
            <v>#N/A</v>
          </cell>
          <cell r="O432" t="e">
            <v>#N/A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 t="e">
            <v>#N/A</v>
          </cell>
          <cell r="L433">
            <v>0</v>
          </cell>
          <cell r="M433">
            <v>0</v>
          </cell>
          <cell r="N433" t="e">
            <v>#N/A</v>
          </cell>
          <cell r="O433" t="e">
            <v>#N/A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 t="e">
            <v>#N/A</v>
          </cell>
          <cell r="L434">
            <v>0</v>
          </cell>
          <cell r="M434">
            <v>0</v>
          </cell>
          <cell r="N434" t="e">
            <v>#N/A</v>
          </cell>
          <cell r="O434" t="e">
            <v>#N/A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 t="e">
            <v>#N/A</v>
          </cell>
          <cell r="L435">
            <v>0</v>
          </cell>
          <cell r="M435">
            <v>0</v>
          </cell>
          <cell r="N435" t="e">
            <v>#N/A</v>
          </cell>
          <cell r="O435" t="e">
            <v>#N/A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 t="e">
            <v>#N/A</v>
          </cell>
          <cell r="L436">
            <v>0</v>
          </cell>
          <cell r="M436">
            <v>0</v>
          </cell>
          <cell r="N436" t="e">
            <v>#N/A</v>
          </cell>
          <cell r="O436" t="e">
            <v>#N/A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 t="e">
            <v>#N/A</v>
          </cell>
          <cell r="L437">
            <v>0</v>
          </cell>
          <cell r="M437">
            <v>0</v>
          </cell>
          <cell r="N437" t="e">
            <v>#N/A</v>
          </cell>
          <cell r="O437" t="e">
            <v>#N/A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 t="e">
            <v>#N/A</v>
          </cell>
          <cell r="L438">
            <v>0</v>
          </cell>
          <cell r="M438">
            <v>0</v>
          </cell>
          <cell r="N438" t="e">
            <v>#N/A</v>
          </cell>
          <cell r="O438" t="e">
            <v>#N/A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 t="e">
            <v>#N/A</v>
          </cell>
          <cell r="L439">
            <v>0</v>
          </cell>
          <cell r="M439">
            <v>0</v>
          </cell>
          <cell r="N439" t="e">
            <v>#N/A</v>
          </cell>
          <cell r="O439" t="e">
            <v>#N/A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 t="e">
            <v>#N/A</v>
          </cell>
          <cell r="L440">
            <v>0</v>
          </cell>
          <cell r="M440">
            <v>0</v>
          </cell>
          <cell r="N440" t="e">
            <v>#N/A</v>
          </cell>
          <cell r="O440" t="e">
            <v>#N/A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 t="e">
            <v>#N/A</v>
          </cell>
          <cell r="L441">
            <v>0</v>
          </cell>
          <cell r="M441">
            <v>0</v>
          </cell>
          <cell r="N441" t="e">
            <v>#N/A</v>
          </cell>
          <cell r="O441" t="e">
            <v>#N/A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 t="e">
            <v>#N/A</v>
          </cell>
          <cell r="L442">
            <v>0</v>
          </cell>
          <cell r="M442">
            <v>0</v>
          </cell>
          <cell r="N442" t="e">
            <v>#N/A</v>
          </cell>
          <cell r="O442" t="e">
            <v>#N/A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 t="e">
            <v>#N/A</v>
          </cell>
          <cell r="L443">
            <v>0</v>
          </cell>
          <cell r="M443">
            <v>0</v>
          </cell>
          <cell r="N443" t="e">
            <v>#N/A</v>
          </cell>
          <cell r="O443" t="e">
            <v>#N/A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 t="e">
            <v>#N/A</v>
          </cell>
          <cell r="L444">
            <v>0</v>
          </cell>
          <cell r="M444">
            <v>0</v>
          </cell>
          <cell r="N444" t="e">
            <v>#N/A</v>
          </cell>
          <cell r="O444" t="e">
            <v>#N/A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 t="e">
            <v>#N/A</v>
          </cell>
          <cell r="L445">
            <v>0</v>
          </cell>
          <cell r="M445">
            <v>0</v>
          </cell>
          <cell r="N445" t="e">
            <v>#N/A</v>
          </cell>
          <cell r="O445" t="e">
            <v>#N/A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 t="e">
            <v>#N/A</v>
          </cell>
          <cell r="L446">
            <v>0</v>
          </cell>
          <cell r="M446">
            <v>0</v>
          </cell>
          <cell r="N446" t="e">
            <v>#N/A</v>
          </cell>
          <cell r="O446" t="e">
            <v>#N/A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 t="e">
            <v>#N/A</v>
          </cell>
          <cell r="L447">
            <v>0</v>
          </cell>
          <cell r="M447">
            <v>0</v>
          </cell>
          <cell r="N447" t="e">
            <v>#N/A</v>
          </cell>
          <cell r="O447" t="e">
            <v>#N/A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 t="e">
            <v>#N/A</v>
          </cell>
          <cell r="L448">
            <v>0</v>
          </cell>
          <cell r="M448">
            <v>0</v>
          </cell>
          <cell r="N448" t="e">
            <v>#N/A</v>
          </cell>
          <cell r="O448" t="e">
            <v>#N/A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 t="e">
            <v>#N/A</v>
          </cell>
          <cell r="L449">
            <v>0</v>
          </cell>
          <cell r="M449">
            <v>0</v>
          </cell>
          <cell r="N449" t="e">
            <v>#N/A</v>
          </cell>
          <cell r="O449" t="e">
            <v>#N/A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 t="e">
            <v>#N/A</v>
          </cell>
          <cell r="L450">
            <v>0</v>
          </cell>
          <cell r="M450">
            <v>0</v>
          </cell>
          <cell r="N450" t="e">
            <v>#N/A</v>
          </cell>
          <cell r="O450" t="e">
            <v>#N/A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 t="e">
            <v>#N/A</v>
          </cell>
          <cell r="L451">
            <v>0</v>
          </cell>
          <cell r="M451">
            <v>0</v>
          </cell>
          <cell r="N451" t="e">
            <v>#N/A</v>
          </cell>
          <cell r="O451" t="e">
            <v>#N/A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 t="e">
            <v>#N/A</v>
          </cell>
          <cell r="L452">
            <v>0</v>
          </cell>
          <cell r="M452">
            <v>0</v>
          </cell>
          <cell r="N452" t="e">
            <v>#N/A</v>
          </cell>
          <cell r="O452" t="e">
            <v>#N/A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 t="e">
            <v>#N/A</v>
          </cell>
          <cell r="L453">
            <v>0</v>
          </cell>
          <cell r="M453">
            <v>0</v>
          </cell>
          <cell r="N453" t="e">
            <v>#N/A</v>
          </cell>
          <cell r="O453" t="e">
            <v>#N/A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 t="e">
            <v>#N/A</v>
          </cell>
          <cell r="L454">
            <v>0</v>
          </cell>
          <cell r="M454">
            <v>0</v>
          </cell>
          <cell r="N454" t="e">
            <v>#N/A</v>
          </cell>
          <cell r="O454" t="e">
            <v>#N/A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 t="e">
            <v>#N/A</v>
          </cell>
          <cell r="L455">
            <v>0</v>
          </cell>
          <cell r="M455">
            <v>0</v>
          </cell>
          <cell r="N455" t="e">
            <v>#N/A</v>
          </cell>
          <cell r="O455" t="e">
            <v>#N/A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 t="e">
            <v>#N/A</v>
          </cell>
          <cell r="L456">
            <v>0</v>
          </cell>
          <cell r="M456">
            <v>0</v>
          </cell>
          <cell r="N456" t="e">
            <v>#N/A</v>
          </cell>
          <cell r="O456" t="e">
            <v>#N/A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 t="e">
            <v>#N/A</v>
          </cell>
          <cell r="L457">
            <v>0</v>
          </cell>
          <cell r="M457">
            <v>0</v>
          </cell>
          <cell r="N457" t="e">
            <v>#N/A</v>
          </cell>
          <cell r="O457" t="e">
            <v>#N/A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 t="e">
            <v>#N/A</v>
          </cell>
          <cell r="L458">
            <v>0</v>
          </cell>
          <cell r="M458">
            <v>0</v>
          </cell>
          <cell r="N458" t="e">
            <v>#N/A</v>
          </cell>
          <cell r="O458" t="e">
            <v>#N/A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 t="e">
            <v>#N/A</v>
          </cell>
          <cell r="L459">
            <v>0</v>
          </cell>
          <cell r="M459">
            <v>0</v>
          </cell>
          <cell r="N459" t="e">
            <v>#N/A</v>
          </cell>
          <cell r="O459" t="e">
            <v>#N/A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 t="e">
            <v>#N/A</v>
          </cell>
          <cell r="L460">
            <v>0</v>
          </cell>
          <cell r="M460">
            <v>0</v>
          </cell>
          <cell r="N460" t="e">
            <v>#N/A</v>
          </cell>
          <cell r="O460" t="e">
            <v>#N/A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 t="e">
            <v>#N/A</v>
          </cell>
          <cell r="L461">
            <v>0</v>
          </cell>
          <cell r="M461">
            <v>0</v>
          </cell>
          <cell r="N461" t="e">
            <v>#N/A</v>
          </cell>
          <cell r="O461" t="e">
            <v>#N/A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 t="e">
            <v>#N/A</v>
          </cell>
          <cell r="L462">
            <v>0</v>
          </cell>
          <cell r="M462">
            <v>0</v>
          </cell>
          <cell r="N462" t="e">
            <v>#N/A</v>
          </cell>
          <cell r="O462" t="e">
            <v>#N/A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 t="e">
            <v>#N/A</v>
          </cell>
          <cell r="L463">
            <v>0</v>
          </cell>
          <cell r="M463">
            <v>0</v>
          </cell>
          <cell r="N463" t="e">
            <v>#N/A</v>
          </cell>
          <cell r="O463" t="e">
            <v>#N/A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 t="e">
            <v>#N/A</v>
          </cell>
          <cell r="L464">
            <v>0</v>
          </cell>
          <cell r="M464">
            <v>0</v>
          </cell>
          <cell r="N464" t="e">
            <v>#N/A</v>
          </cell>
          <cell r="O464" t="e">
            <v>#N/A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 t="e">
            <v>#N/A</v>
          </cell>
          <cell r="L465">
            <v>0</v>
          </cell>
          <cell r="M465">
            <v>0</v>
          </cell>
          <cell r="N465" t="e">
            <v>#N/A</v>
          </cell>
          <cell r="O465" t="e">
            <v>#N/A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 t="e">
            <v>#N/A</v>
          </cell>
          <cell r="L466">
            <v>0</v>
          </cell>
          <cell r="M466">
            <v>0</v>
          </cell>
          <cell r="N466" t="e">
            <v>#N/A</v>
          </cell>
          <cell r="O466" t="e">
            <v>#N/A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 t="e">
            <v>#N/A</v>
          </cell>
          <cell r="L467">
            <v>0</v>
          </cell>
          <cell r="M467">
            <v>0</v>
          </cell>
          <cell r="N467" t="e">
            <v>#N/A</v>
          </cell>
          <cell r="O467" t="e">
            <v>#N/A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 t="e">
            <v>#N/A</v>
          </cell>
          <cell r="L468">
            <v>0</v>
          </cell>
          <cell r="M468">
            <v>0</v>
          </cell>
          <cell r="N468" t="e">
            <v>#N/A</v>
          </cell>
          <cell r="O468" t="e">
            <v>#N/A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 t="e">
            <v>#N/A</v>
          </cell>
          <cell r="L469">
            <v>0</v>
          </cell>
          <cell r="M469">
            <v>0</v>
          </cell>
          <cell r="N469" t="e">
            <v>#N/A</v>
          </cell>
          <cell r="O469" t="e">
            <v>#N/A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 t="e">
            <v>#N/A</v>
          </cell>
          <cell r="L470">
            <v>0</v>
          </cell>
          <cell r="M470">
            <v>0</v>
          </cell>
          <cell r="N470" t="e">
            <v>#N/A</v>
          </cell>
          <cell r="O470" t="e">
            <v>#N/A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 t="e">
            <v>#N/A</v>
          </cell>
          <cell r="L471">
            <v>0</v>
          </cell>
          <cell r="M471">
            <v>0</v>
          </cell>
          <cell r="N471" t="e">
            <v>#N/A</v>
          </cell>
          <cell r="O471" t="e">
            <v>#N/A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 t="e">
            <v>#N/A</v>
          </cell>
          <cell r="L472">
            <v>0</v>
          </cell>
          <cell r="M472">
            <v>0</v>
          </cell>
          <cell r="N472" t="e">
            <v>#N/A</v>
          </cell>
          <cell r="O472" t="e">
            <v>#N/A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 t="e">
            <v>#N/A</v>
          </cell>
          <cell r="L473">
            <v>0</v>
          </cell>
          <cell r="M473">
            <v>0</v>
          </cell>
          <cell r="N473" t="e">
            <v>#N/A</v>
          </cell>
          <cell r="O473" t="e">
            <v>#N/A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 t="e">
            <v>#N/A</v>
          </cell>
          <cell r="L474">
            <v>0</v>
          </cell>
          <cell r="M474">
            <v>0</v>
          </cell>
          <cell r="N474" t="e">
            <v>#N/A</v>
          </cell>
          <cell r="O474" t="e">
            <v>#N/A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 t="e">
            <v>#N/A</v>
          </cell>
          <cell r="L475">
            <v>0</v>
          </cell>
          <cell r="M475">
            <v>0</v>
          </cell>
          <cell r="N475" t="e">
            <v>#N/A</v>
          </cell>
          <cell r="O475" t="e">
            <v>#N/A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 t="e">
            <v>#N/A</v>
          </cell>
          <cell r="L476">
            <v>0</v>
          </cell>
          <cell r="M476">
            <v>0</v>
          </cell>
          <cell r="N476" t="e">
            <v>#N/A</v>
          </cell>
          <cell r="O476" t="e">
            <v>#N/A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 t="e">
            <v>#N/A</v>
          </cell>
          <cell r="L477">
            <v>0</v>
          </cell>
          <cell r="M477">
            <v>0</v>
          </cell>
          <cell r="N477" t="e">
            <v>#N/A</v>
          </cell>
          <cell r="O477" t="e">
            <v>#N/A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 t="e">
            <v>#N/A</v>
          </cell>
          <cell r="L478">
            <v>0</v>
          </cell>
          <cell r="M478">
            <v>0</v>
          </cell>
          <cell r="N478" t="e">
            <v>#N/A</v>
          </cell>
          <cell r="O478" t="e">
            <v>#N/A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 t="e">
            <v>#N/A</v>
          </cell>
          <cell r="L479">
            <v>0</v>
          </cell>
          <cell r="M479">
            <v>0</v>
          </cell>
          <cell r="N479" t="e">
            <v>#N/A</v>
          </cell>
          <cell r="O479" t="e">
            <v>#N/A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 t="e">
            <v>#N/A</v>
          </cell>
          <cell r="L480">
            <v>0</v>
          </cell>
          <cell r="M480">
            <v>0</v>
          </cell>
          <cell r="N480" t="e">
            <v>#N/A</v>
          </cell>
          <cell r="O480" t="e">
            <v>#N/A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 t="e">
            <v>#N/A</v>
          </cell>
          <cell r="L481">
            <v>0</v>
          </cell>
          <cell r="M481">
            <v>0</v>
          </cell>
          <cell r="N481" t="e">
            <v>#N/A</v>
          </cell>
          <cell r="O481" t="e">
            <v>#N/A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 t="e">
            <v>#N/A</v>
          </cell>
          <cell r="L482">
            <v>0</v>
          </cell>
          <cell r="M482">
            <v>0</v>
          </cell>
          <cell r="N482" t="e">
            <v>#N/A</v>
          </cell>
          <cell r="O482" t="e">
            <v>#N/A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 t="e">
            <v>#N/A</v>
          </cell>
          <cell r="L483">
            <v>0</v>
          </cell>
          <cell r="M483">
            <v>0</v>
          </cell>
          <cell r="N483" t="e">
            <v>#N/A</v>
          </cell>
          <cell r="O483" t="e">
            <v>#N/A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 t="e">
            <v>#N/A</v>
          </cell>
          <cell r="L484">
            <v>0</v>
          </cell>
          <cell r="M484">
            <v>0</v>
          </cell>
          <cell r="N484" t="e">
            <v>#N/A</v>
          </cell>
          <cell r="O484" t="e">
            <v>#N/A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 t="e">
            <v>#N/A</v>
          </cell>
          <cell r="L485">
            <v>0</v>
          </cell>
          <cell r="M485">
            <v>0</v>
          </cell>
          <cell r="N485" t="e">
            <v>#N/A</v>
          </cell>
          <cell r="O485" t="e">
            <v>#N/A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 t="e">
            <v>#N/A</v>
          </cell>
          <cell r="L486">
            <v>0</v>
          </cell>
          <cell r="M486">
            <v>0</v>
          </cell>
          <cell r="N486" t="e">
            <v>#N/A</v>
          </cell>
          <cell r="O486" t="e">
            <v>#N/A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 t="e">
            <v>#N/A</v>
          </cell>
          <cell r="L487">
            <v>0</v>
          </cell>
          <cell r="M487">
            <v>0</v>
          </cell>
          <cell r="N487" t="e">
            <v>#N/A</v>
          </cell>
          <cell r="O487" t="e">
            <v>#N/A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 t="e">
            <v>#N/A</v>
          </cell>
          <cell r="L488">
            <v>0</v>
          </cell>
          <cell r="M488">
            <v>0</v>
          </cell>
          <cell r="N488" t="e">
            <v>#N/A</v>
          </cell>
          <cell r="O488" t="e">
            <v>#N/A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 t="e">
            <v>#N/A</v>
          </cell>
          <cell r="L489">
            <v>0</v>
          </cell>
          <cell r="M489">
            <v>0</v>
          </cell>
          <cell r="N489" t="e">
            <v>#N/A</v>
          </cell>
          <cell r="O489" t="e">
            <v>#N/A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 t="e">
            <v>#N/A</v>
          </cell>
          <cell r="L490">
            <v>0</v>
          </cell>
          <cell r="M490">
            <v>0</v>
          </cell>
          <cell r="N490" t="e">
            <v>#N/A</v>
          </cell>
          <cell r="O490" t="e">
            <v>#N/A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 t="e">
            <v>#N/A</v>
          </cell>
          <cell r="L491">
            <v>0</v>
          </cell>
          <cell r="M491">
            <v>0</v>
          </cell>
          <cell r="N491" t="e">
            <v>#N/A</v>
          </cell>
          <cell r="O491" t="e">
            <v>#N/A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 t="e">
            <v>#N/A</v>
          </cell>
          <cell r="L492">
            <v>0</v>
          </cell>
          <cell r="M492">
            <v>0</v>
          </cell>
          <cell r="N492" t="e">
            <v>#N/A</v>
          </cell>
          <cell r="O492" t="e">
            <v>#N/A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 t="e">
            <v>#N/A</v>
          </cell>
          <cell r="L493">
            <v>0</v>
          </cell>
          <cell r="M493">
            <v>0</v>
          </cell>
          <cell r="N493" t="e">
            <v>#N/A</v>
          </cell>
          <cell r="O493" t="e">
            <v>#N/A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 t="e">
            <v>#N/A</v>
          </cell>
          <cell r="L494">
            <v>0</v>
          </cell>
          <cell r="M494">
            <v>0</v>
          </cell>
          <cell r="N494" t="e">
            <v>#N/A</v>
          </cell>
          <cell r="O494" t="e">
            <v>#N/A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 t="e">
            <v>#N/A</v>
          </cell>
          <cell r="L495">
            <v>0</v>
          </cell>
          <cell r="M495">
            <v>0</v>
          </cell>
          <cell r="N495" t="e">
            <v>#N/A</v>
          </cell>
          <cell r="O495" t="e">
            <v>#N/A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 t="e">
            <v>#N/A</v>
          </cell>
          <cell r="L496">
            <v>0</v>
          </cell>
          <cell r="M496">
            <v>0</v>
          </cell>
          <cell r="N496" t="e">
            <v>#N/A</v>
          </cell>
          <cell r="O496" t="e">
            <v>#N/A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 t="e">
            <v>#N/A</v>
          </cell>
          <cell r="L497">
            <v>0</v>
          </cell>
          <cell r="M497">
            <v>0</v>
          </cell>
          <cell r="N497" t="e">
            <v>#N/A</v>
          </cell>
          <cell r="O497" t="e">
            <v>#N/A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 t="e">
            <v>#N/A</v>
          </cell>
          <cell r="L498">
            <v>0</v>
          </cell>
          <cell r="M498">
            <v>0</v>
          </cell>
          <cell r="N498" t="e">
            <v>#N/A</v>
          </cell>
          <cell r="O498" t="e">
            <v>#N/A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 t="e">
            <v>#N/A</v>
          </cell>
          <cell r="L499">
            <v>0</v>
          </cell>
          <cell r="M499">
            <v>0</v>
          </cell>
          <cell r="N499" t="e">
            <v>#N/A</v>
          </cell>
          <cell r="O499" t="e">
            <v>#N/A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 t="e">
            <v>#N/A</v>
          </cell>
          <cell r="L500">
            <v>0</v>
          </cell>
          <cell r="M500">
            <v>0</v>
          </cell>
          <cell r="N500" t="e">
            <v>#N/A</v>
          </cell>
          <cell r="O500" t="e">
            <v>#N/A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 t="e">
            <v>#N/A</v>
          </cell>
          <cell r="L501">
            <v>0</v>
          </cell>
          <cell r="M501">
            <v>0</v>
          </cell>
          <cell r="N501" t="e">
            <v>#N/A</v>
          </cell>
          <cell r="O501" t="e">
            <v>#N/A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 t="e">
            <v>#N/A</v>
          </cell>
          <cell r="L502">
            <v>0</v>
          </cell>
          <cell r="M502">
            <v>0</v>
          </cell>
          <cell r="N502" t="e">
            <v>#N/A</v>
          </cell>
          <cell r="O502" t="e">
            <v>#N/A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 t="e">
            <v>#N/A</v>
          </cell>
          <cell r="L503">
            <v>0</v>
          </cell>
          <cell r="M503">
            <v>0</v>
          </cell>
          <cell r="N503" t="e">
            <v>#N/A</v>
          </cell>
          <cell r="O503" t="e">
            <v>#N/A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 t="e">
            <v>#N/A</v>
          </cell>
          <cell r="L504">
            <v>0</v>
          </cell>
          <cell r="M504">
            <v>0</v>
          </cell>
          <cell r="N504" t="e">
            <v>#N/A</v>
          </cell>
          <cell r="O504" t="e">
            <v>#N/A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 t="e">
            <v>#N/A</v>
          </cell>
          <cell r="L505">
            <v>0</v>
          </cell>
          <cell r="M505">
            <v>0</v>
          </cell>
          <cell r="N505" t="e">
            <v>#N/A</v>
          </cell>
          <cell r="O505" t="e">
            <v>#N/A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 t="e">
            <v>#N/A</v>
          </cell>
          <cell r="L506">
            <v>0</v>
          </cell>
          <cell r="M506">
            <v>0</v>
          </cell>
          <cell r="N506" t="e">
            <v>#N/A</v>
          </cell>
          <cell r="O506" t="e">
            <v>#N/A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 t="e">
            <v>#N/A</v>
          </cell>
          <cell r="L507">
            <v>0</v>
          </cell>
          <cell r="M507">
            <v>0</v>
          </cell>
          <cell r="N507" t="e">
            <v>#N/A</v>
          </cell>
          <cell r="O507" t="e">
            <v>#N/A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 t="e">
            <v>#N/A</v>
          </cell>
          <cell r="L508">
            <v>0</v>
          </cell>
          <cell r="M508">
            <v>0</v>
          </cell>
          <cell r="N508" t="e">
            <v>#N/A</v>
          </cell>
          <cell r="O508" t="e">
            <v>#N/A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 t="e">
            <v>#N/A</v>
          </cell>
          <cell r="L509">
            <v>0</v>
          </cell>
          <cell r="M509">
            <v>0</v>
          </cell>
          <cell r="N509" t="e">
            <v>#N/A</v>
          </cell>
          <cell r="O509" t="e">
            <v>#N/A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 t="e">
            <v>#N/A</v>
          </cell>
          <cell r="L510">
            <v>0</v>
          </cell>
          <cell r="M510">
            <v>0</v>
          </cell>
          <cell r="N510" t="e">
            <v>#N/A</v>
          </cell>
          <cell r="O510" t="e">
            <v>#N/A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 t="e">
            <v>#N/A</v>
          </cell>
          <cell r="L511">
            <v>0</v>
          </cell>
          <cell r="M511">
            <v>0</v>
          </cell>
          <cell r="N511" t="e">
            <v>#N/A</v>
          </cell>
          <cell r="O511" t="e">
            <v>#N/A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 t="e">
            <v>#N/A</v>
          </cell>
          <cell r="L512">
            <v>0</v>
          </cell>
          <cell r="M512">
            <v>0</v>
          </cell>
          <cell r="N512" t="e">
            <v>#N/A</v>
          </cell>
          <cell r="O512" t="e">
            <v>#N/A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 t="e">
            <v>#N/A</v>
          </cell>
          <cell r="L513">
            <v>0</v>
          </cell>
          <cell r="M513">
            <v>0</v>
          </cell>
          <cell r="N513" t="e">
            <v>#N/A</v>
          </cell>
          <cell r="O513" t="e">
            <v>#N/A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 t="e">
            <v>#N/A</v>
          </cell>
          <cell r="L514">
            <v>0</v>
          </cell>
          <cell r="M514">
            <v>0</v>
          </cell>
          <cell r="N514" t="e">
            <v>#N/A</v>
          </cell>
          <cell r="O514" t="e">
            <v>#N/A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 t="e">
            <v>#N/A</v>
          </cell>
          <cell r="L515">
            <v>0</v>
          </cell>
          <cell r="M515">
            <v>0</v>
          </cell>
          <cell r="N515" t="e">
            <v>#N/A</v>
          </cell>
          <cell r="O515" t="e">
            <v>#N/A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 t="e">
            <v>#N/A</v>
          </cell>
          <cell r="L516">
            <v>0</v>
          </cell>
          <cell r="M516">
            <v>0</v>
          </cell>
          <cell r="N516" t="e">
            <v>#N/A</v>
          </cell>
          <cell r="O516" t="e">
            <v>#N/A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 t="e">
            <v>#N/A</v>
          </cell>
          <cell r="L517">
            <v>0</v>
          </cell>
          <cell r="M517">
            <v>0</v>
          </cell>
          <cell r="N517" t="e">
            <v>#N/A</v>
          </cell>
          <cell r="O517" t="e">
            <v>#N/A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 t="e">
            <v>#N/A</v>
          </cell>
          <cell r="L518">
            <v>0</v>
          </cell>
          <cell r="M518">
            <v>0</v>
          </cell>
          <cell r="N518" t="e">
            <v>#N/A</v>
          </cell>
          <cell r="O518" t="e">
            <v>#N/A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 t="e">
            <v>#N/A</v>
          </cell>
          <cell r="L519">
            <v>0</v>
          </cell>
          <cell r="M519">
            <v>0</v>
          </cell>
          <cell r="N519" t="e">
            <v>#N/A</v>
          </cell>
          <cell r="O519" t="e">
            <v>#N/A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 t="e">
            <v>#N/A</v>
          </cell>
          <cell r="L520">
            <v>0</v>
          </cell>
          <cell r="M520">
            <v>0</v>
          </cell>
          <cell r="N520" t="e">
            <v>#N/A</v>
          </cell>
          <cell r="O520" t="e">
            <v>#N/A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 t="e">
            <v>#N/A</v>
          </cell>
          <cell r="L521">
            <v>0</v>
          </cell>
          <cell r="M521">
            <v>0</v>
          </cell>
          <cell r="N521" t="e">
            <v>#N/A</v>
          </cell>
          <cell r="O521" t="e">
            <v>#N/A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 t="e">
            <v>#N/A</v>
          </cell>
          <cell r="L522">
            <v>0</v>
          </cell>
          <cell r="M522">
            <v>0</v>
          </cell>
          <cell r="N522" t="e">
            <v>#N/A</v>
          </cell>
          <cell r="O522" t="e">
            <v>#N/A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 t="e">
            <v>#N/A</v>
          </cell>
          <cell r="L523">
            <v>0</v>
          </cell>
          <cell r="M523">
            <v>0</v>
          </cell>
          <cell r="N523" t="e">
            <v>#N/A</v>
          </cell>
          <cell r="O523" t="e">
            <v>#N/A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 t="e">
            <v>#N/A</v>
          </cell>
          <cell r="L524">
            <v>0</v>
          </cell>
          <cell r="M524">
            <v>0</v>
          </cell>
          <cell r="N524" t="e">
            <v>#N/A</v>
          </cell>
          <cell r="O524" t="e">
            <v>#N/A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 t="e">
            <v>#N/A</v>
          </cell>
          <cell r="L525">
            <v>0</v>
          </cell>
          <cell r="M525">
            <v>0</v>
          </cell>
          <cell r="N525" t="e">
            <v>#N/A</v>
          </cell>
          <cell r="O525" t="e">
            <v>#N/A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 t="e">
            <v>#N/A</v>
          </cell>
          <cell r="L526">
            <v>0</v>
          </cell>
          <cell r="M526">
            <v>0</v>
          </cell>
          <cell r="N526" t="e">
            <v>#N/A</v>
          </cell>
          <cell r="O526" t="e">
            <v>#N/A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 t="e">
            <v>#N/A</v>
          </cell>
          <cell r="L527">
            <v>0</v>
          </cell>
          <cell r="M527">
            <v>0</v>
          </cell>
          <cell r="N527" t="e">
            <v>#N/A</v>
          </cell>
          <cell r="O527" t="e">
            <v>#N/A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 t="e">
            <v>#N/A</v>
          </cell>
          <cell r="L528">
            <v>0</v>
          </cell>
          <cell r="M528">
            <v>0</v>
          </cell>
          <cell r="N528" t="e">
            <v>#N/A</v>
          </cell>
          <cell r="O528" t="e">
            <v>#N/A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 t="e">
            <v>#N/A</v>
          </cell>
          <cell r="L529">
            <v>0</v>
          </cell>
          <cell r="M529">
            <v>0</v>
          </cell>
          <cell r="N529" t="e">
            <v>#N/A</v>
          </cell>
          <cell r="O529" t="e">
            <v>#N/A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 t="e">
            <v>#N/A</v>
          </cell>
          <cell r="L530">
            <v>0</v>
          </cell>
          <cell r="M530">
            <v>0</v>
          </cell>
          <cell r="N530" t="e">
            <v>#N/A</v>
          </cell>
          <cell r="O530" t="e">
            <v>#N/A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 t="e">
            <v>#N/A</v>
          </cell>
          <cell r="L531">
            <v>0</v>
          </cell>
          <cell r="M531">
            <v>0</v>
          </cell>
          <cell r="N531" t="e">
            <v>#N/A</v>
          </cell>
          <cell r="O531" t="e">
            <v>#N/A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 t="e">
            <v>#N/A</v>
          </cell>
          <cell r="L532">
            <v>0</v>
          </cell>
          <cell r="M532">
            <v>0</v>
          </cell>
          <cell r="N532" t="e">
            <v>#N/A</v>
          </cell>
          <cell r="O532" t="e">
            <v>#N/A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 t="e">
            <v>#N/A</v>
          </cell>
          <cell r="L533">
            <v>0</v>
          </cell>
          <cell r="M533">
            <v>0</v>
          </cell>
          <cell r="N533" t="e">
            <v>#N/A</v>
          </cell>
          <cell r="O533" t="e">
            <v>#N/A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 t="e">
            <v>#N/A</v>
          </cell>
          <cell r="L534">
            <v>0</v>
          </cell>
          <cell r="M534">
            <v>0</v>
          </cell>
          <cell r="N534" t="e">
            <v>#N/A</v>
          </cell>
          <cell r="O534" t="e">
            <v>#N/A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 t="e">
            <v>#N/A</v>
          </cell>
          <cell r="L535">
            <v>0</v>
          </cell>
          <cell r="M535">
            <v>0</v>
          </cell>
          <cell r="N535" t="e">
            <v>#N/A</v>
          </cell>
          <cell r="O535" t="e">
            <v>#N/A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 t="e">
            <v>#N/A</v>
          </cell>
          <cell r="L536">
            <v>0</v>
          </cell>
          <cell r="M536">
            <v>0</v>
          </cell>
          <cell r="N536" t="e">
            <v>#N/A</v>
          </cell>
          <cell r="O536" t="e">
            <v>#N/A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 t="e">
            <v>#N/A</v>
          </cell>
          <cell r="L537">
            <v>0</v>
          </cell>
          <cell r="M537">
            <v>0</v>
          </cell>
          <cell r="N537" t="e">
            <v>#N/A</v>
          </cell>
          <cell r="O537" t="e">
            <v>#N/A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 t="e">
            <v>#N/A</v>
          </cell>
          <cell r="L538">
            <v>0</v>
          </cell>
          <cell r="M538">
            <v>0</v>
          </cell>
          <cell r="N538" t="e">
            <v>#N/A</v>
          </cell>
          <cell r="O538" t="e">
            <v>#N/A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 t="e">
            <v>#N/A</v>
          </cell>
          <cell r="L539">
            <v>0</v>
          </cell>
          <cell r="M539">
            <v>0</v>
          </cell>
          <cell r="N539" t="e">
            <v>#N/A</v>
          </cell>
          <cell r="O539" t="e">
            <v>#N/A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 t="e">
            <v>#N/A</v>
          </cell>
          <cell r="L540">
            <v>0</v>
          </cell>
          <cell r="M540">
            <v>0</v>
          </cell>
          <cell r="N540" t="e">
            <v>#N/A</v>
          </cell>
          <cell r="O540" t="e">
            <v>#N/A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 t="e">
            <v>#N/A</v>
          </cell>
          <cell r="L541">
            <v>0</v>
          </cell>
          <cell r="M541">
            <v>0</v>
          </cell>
          <cell r="N541" t="e">
            <v>#N/A</v>
          </cell>
          <cell r="O541" t="e">
            <v>#N/A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 t="e">
            <v>#N/A</v>
          </cell>
          <cell r="L542">
            <v>0</v>
          </cell>
          <cell r="M542">
            <v>0</v>
          </cell>
          <cell r="N542" t="e">
            <v>#N/A</v>
          </cell>
          <cell r="O542" t="e">
            <v>#N/A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 t="e">
            <v>#N/A</v>
          </cell>
          <cell r="L543">
            <v>0</v>
          </cell>
          <cell r="M543">
            <v>0</v>
          </cell>
          <cell r="N543" t="e">
            <v>#N/A</v>
          </cell>
          <cell r="O543" t="e">
            <v>#N/A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 t="e">
            <v>#N/A</v>
          </cell>
          <cell r="L544">
            <v>0</v>
          </cell>
          <cell r="M544">
            <v>0</v>
          </cell>
          <cell r="N544" t="e">
            <v>#N/A</v>
          </cell>
          <cell r="O544" t="e">
            <v>#N/A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 t="e">
            <v>#N/A</v>
          </cell>
          <cell r="L545">
            <v>0</v>
          </cell>
          <cell r="M545">
            <v>0</v>
          </cell>
          <cell r="N545" t="e">
            <v>#N/A</v>
          </cell>
          <cell r="O545" t="e">
            <v>#N/A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 t="e">
            <v>#N/A</v>
          </cell>
          <cell r="L546">
            <v>0</v>
          </cell>
          <cell r="M546">
            <v>0</v>
          </cell>
          <cell r="N546" t="e">
            <v>#N/A</v>
          </cell>
          <cell r="O546" t="e">
            <v>#N/A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 t="e">
            <v>#N/A</v>
          </cell>
          <cell r="L547">
            <v>0</v>
          </cell>
          <cell r="M547">
            <v>0</v>
          </cell>
          <cell r="N547" t="e">
            <v>#N/A</v>
          </cell>
          <cell r="O547" t="e">
            <v>#N/A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 t="e">
            <v>#N/A</v>
          </cell>
          <cell r="L548">
            <v>0</v>
          </cell>
          <cell r="M548">
            <v>0</v>
          </cell>
          <cell r="N548" t="e">
            <v>#N/A</v>
          </cell>
          <cell r="O548" t="e">
            <v>#N/A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 t="e">
            <v>#N/A</v>
          </cell>
          <cell r="L549">
            <v>0</v>
          </cell>
          <cell r="M549">
            <v>0</v>
          </cell>
          <cell r="N549" t="e">
            <v>#N/A</v>
          </cell>
          <cell r="O549" t="e">
            <v>#N/A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 t="e">
            <v>#N/A</v>
          </cell>
          <cell r="L550">
            <v>0</v>
          </cell>
          <cell r="M550">
            <v>0</v>
          </cell>
          <cell r="N550" t="e">
            <v>#N/A</v>
          </cell>
          <cell r="O550" t="e">
            <v>#N/A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 t="e">
            <v>#N/A</v>
          </cell>
          <cell r="L551">
            <v>0</v>
          </cell>
          <cell r="M551">
            <v>0</v>
          </cell>
          <cell r="N551" t="e">
            <v>#N/A</v>
          </cell>
          <cell r="O551" t="e">
            <v>#N/A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 t="e">
            <v>#N/A</v>
          </cell>
          <cell r="L552">
            <v>0</v>
          </cell>
          <cell r="M552">
            <v>0</v>
          </cell>
          <cell r="N552" t="e">
            <v>#N/A</v>
          </cell>
          <cell r="O552" t="e">
            <v>#N/A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 t="e">
            <v>#N/A</v>
          </cell>
          <cell r="L553">
            <v>0</v>
          </cell>
          <cell r="M553">
            <v>0</v>
          </cell>
          <cell r="N553" t="e">
            <v>#N/A</v>
          </cell>
          <cell r="O553" t="e">
            <v>#N/A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 t="e">
            <v>#N/A</v>
          </cell>
          <cell r="L554">
            <v>0</v>
          </cell>
          <cell r="M554">
            <v>0</v>
          </cell>
          <cell r="N554" t="e">
            <v>#N/A</v>
          </cell>
          <cell r="O554" t="e">
            <v>#N/A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 t="e">
            <v>#N/A</v>
          </cell>
          <cell r="L555">
            <v>0</v>
          </cell>
          <cell r="M555">
            <v>0</v>
          </cell>
          <cell r="N555" t="e">
            <v>#N/A</v>
          </cell>
          <cell r="O555" t="e">
            <v>#N/A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 t="e">
            <v>#N/A</v>
          </cell>
          <cell r="L556">
            <v>0</v>
          </cell>
          <cell r="M556">
            <v>0</v>
          </cell>
          <cell r="N556" t="e">
            <v>#N/A</v>
          </cell>
          <cell r="O556" t="e">
            <v>#N/A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 t="e">
            <v>#N/A</v>
          </cell>
          <cell r="L557">
            <v>0</v>
          </cell>
          <cell r="M557">
            <v>0</v>
          </cell>
          <cell r="N557" t="e">
            <v>#N/A</v>
          </cell>
          <cell r="O557" t="e">
            <v>#N/A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 t="e">
            <v>#N/A</v>
          </cell>
          <cell r="L558">
            <v>0</v>
          </cell>
          <cell r="M558">
            <v>0</v>
          </cell>
          <cell r="N558" t="e">
            <v>#N/A</v>
          </cell>
          <cell r="O558" t="e">
            <v>#N/A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 t="e">
            <v>#N/A</v>
          </cell>
          <cell r="L559">
            <v>0</v>
          </cell>
          <cell r="M559">
            <v>0</v>
          </cell>
          <cell r="N559" t="e">
            <v>#N/A</v>
          </cell>
          <cell r="O559" t="e">
            <v>#N/A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 t="e">
            <v>#N/A</v>
          </cell>
          <cell r="L560">
            <v>0</v>
          </cell>
          <cell r="M560">
            <v>0</v>
          </cell>
          <cell r="N560" t="e">
            <v>#N/A</v>
          </cell>
          <cell r="O560" t="e">
            <v>#N/A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 t="e">
            <v>#N/A</v>
          </cell>
          <cell r="L561">
            <v>0</v>
          </cell>
          <cell r="M561">
            <v>0</v>
          </cell>
          <cell r="N561" t="e">
            <v>#N/A</v>
          </cell>
          <cell r="O561" t="e">
            <v>#N/A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 t="e">
            <v>#N/A</v>
          </cell>
          <cell r="L562">
            <v>0</v>
          </cell>
          <cell r="M562">
            <v>0</v>
          </cell>
          <cell r="N562" t="e">
            <v>#N/A</v>
          </cell>
          <cell r="O562" t="e">
            <v>#N/A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 t="e">
            <v>#N/A</v>
          </cell>
          <cell r="L563">
            <v>0</v>
          </cell>
          <cell r="M563">
            <v>0</v>
          </cell>
          <cell r="N563" t="e">
            <v>#N/A</v>
          </cell>
          <cell r="O563" t="e">
            <v>#N/A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 t="e">
            <v>#N/A</v>
          </cell>
          <cell r="L564">
            <v>0</v>
          </cell>
          <cell r="M564">
            <v>0</v>
          </cell>
          <cell r="N564" t="e">
            <v>#N/A</v>
          </cell>
          <cell r="O564" t="e">
            <v>#N/A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 t="e">
            <v>#N/A</v>
          </cell>
          <cell r="L565">
            <v>0</v>
          </cell>
          <cell r="M565">
            <v>0</v>
          </cell>
          <cell r="N565" t="e">
            <v>#N/A</v>
          </cell>
          <cell r="O565" t="e">
            <v>#N/A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 t="e">
            <v>#N/A</v>
          </cell>
          <cell r="L566">
            <v>0</v>
          </cell>
          <cell r="M566">
            <v>0</v>
          </cell>
          <cell r="N566" t="e">
            <v>#N/A</v>
          </cell>
          <cell r="O566" t="e">
            <v>#N/A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 t="e">
            <v>#N/A</v>
          </cell>
          <cell r="L567">
            <v>0</v>
          </cell>
          <cell r="M567">
            <v>0</v>
          </cell>
          <cell r="N567" t="e">
            <v>#N/A</v>
          </cell>
          <cell r="O567" t="e">
            <v>#N/A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 t="e">
            <v>#N/A</v>
          </cell>
          <cell r="L568">
            <v>0</v>
          </cell>
          <cell r="M568">
            <v>0</v>
          </cell>
          <cell r="N568" t="e">
            <v>#N/A</v>
          </cell>
          <cell r="O568" t="e">
            <v>#N/A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 t="e">
            <v>#N/A</v>
          </cell>
          <cell r="L569">
            <v>0</v>
          </cell>
          <cell r="M569">
            <v>0</v>
          </cell>
          <cell r="N569" t="e">
            <v>#N/A</v>
          </cell>
          <cell r="O569" t="e">
            <v>#N/A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 t="e">
            <v>#N/A</v>
          </cell>
          <cell r="L570">
            <v>0</v>
          </cell>
          <cell r="M570">
            <v>0</v>
          </cell>
          <cell r="N570" t="e">
            <v>#N/A</v>
          </cell>
          <cell r="O570" t="e">
            <v>#N/A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 t="e">
            <v>#N/A</v>
          </cell>
          <cell r="L571">
            <v>0</v>
          </cell>
          <cell r="M571">
            <v>0</v>
          </cell>
          <cell r="N571" t="e">
            <v>#N/A</v>
          </cell>
          <cell r="O571" t="e">
            <v>#N/A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 t="e">
            <v>#N/A</v>
          </cell>
          <cell r="L572">
            <v>0</v>
          </cell>
          <cell r="M572">
            <v>0</v>
          </cell>
          <cell r="N572" t="e">
            <v>#N/A</v>
          </cell>
          <cell r="O572" t="e">
            <v>#N/A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 t="e">
            <v>#N/A</v>
          </cell>
          <cell r="L573">
            <v>0</v>
          </cell>
          <cell r="M573">
            <v>0</v>
          </cell>
          <cell r="N573" t="e">
            <v>#N/A</v>
          </cell>
          <cell r="O573" t="e">
            <v>#N/A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 t="e">
            <v>#N/A</v>
          </cell>
          <cell r="L574">
            <v>0</v>
          </cell>
          <cell r="M574">
            <v>0</v>
          </cell>
          <cell r="N574" t="e">
            <v>#N/A</v>
          </cell>
          <cell r="O574" t="e">
            <v>#N/A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 t="e">
            <v>#N/A</v>
          </cell>
          <cell r="L575">
            <v>0</v>
          </cell>
          <cell r="M575">
            <v>0</v>
          </cell>
          <cell r="N575" t="e">
            <v>#N/A</v>
          </cell>
          <cell r="O575" t="e">
            <v>#N/A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 t="e">
            <v>#N/A</v>
          </cell>
          <cell r="L576">
            <v>0</v>
          </cell>
          <cell r="M576">
            <v>0</v>
          </cell>
          <cell r="N576" t="e">
            <v>#N/A</v>
          </cell>
          <cell r="O576" t="e">
            <v>#N/A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 t="e">
            <v>#N/A</v>
          </cell>
          <cell r="L577">
            <v>0</v>
          </cell>
          <cell r="M577">
            <v>0</v>
          </cell>
          <cell r="N577" t="e">
            <v>#N/A</v>
          </cell>
          <cell r="O577" t="e">
            <v>#N/A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 t="e">
            <v>#N/A</v>
          </cell>
          <cell r="L578">
            <v>0</v>
          </cell>
          <cell r="M578">
            <v>0</v>
          </cell>
          <cell r="N578" t="e">
            <v>#N/A</v>
          </cell>
          <cell r="O578" t="e">
            <v>#N/A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 t="e">
            <v>#N/A</v>
          </cell>
          <cell r="L579">
            <v>0</v>
          </cell>
          <cell r="M579">
            <v>0</v>
          </cell>
          <cell r="N579" t="e">
            <v>#N/A</v>
          </cell>
          <cell r="O579" t="e">
            <v>#N/A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 t="e">
            <v>#N/A</v>
          </cell>
          <cell r="L580">
            <v>0</v>
          </cell>
          <cell r="M580">
            <v>0</v>
          </cell>
          <cell r="N580" t="e">
            <v>#N/A</v>
          </cell>
          <cell r="O580" t="e">
            <v>#N/A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 t="e">
            <v>#N/A</v>
          </cell>
          <cell r="L581">
            <v>0</v>
          </cell>
          <cell r="M581">
            <v>0</v>
          </cell>
          <cell r="N581" t="e">
            <v>#N/A</v>
          </cell>
          <cell r="O581" t="e">
            <v>#N/A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 t="e">
            <v>#N/A</v>
          </cell>
          <cell r="L582">
            <v>0</v>
          </cell>
          <cell r="M582">
            <v>0</v>
          </cell>
          <cell r="N582" t="e">
            <v>#N/A</v>
          </cell>
          <cell r="O582" t="e">
            <v>#N/A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 t="e">
            <v>#N/A</v>
          </cell>
          <cell r="L583">
            <v>0</v>
          </cell>
          <cell r="M583">
            <v>0</v>
          </cell>
          <cell r="N583" t="e">
            <v>#N/A</v>
          </cell>
          <cell r="O583" t="e">
            <v>#N/A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 t="e">
            <v>#N/A</v>
          </cell>
          <cell r="L584">
            <v>0</v>
          </cell>
          <cell r="M584">
            <v>0</v>
          </cell>
          <cell r="N584" t="e">
            <v>#N/A</v>
          </cell>
          <cell r="O584" t="e">
            <v>#N/A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 t="e">
            <v>#N/A</v>
          </cell>
          <cell r="L585">
            <v>0</v>
          </cell>
          <cell r="M585">
            <v>0</v>
          </cell>
          <cell r="N585" t="e">
            <v>#N/A</v>
          </cell>
          <cell r="O585" t="e">
            <v>#N/A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 t="e">
            <v>#N/A</v>
          </cell>
          <cell r="L586">
            <v>0</v>
          </cell>
          <cell r="M586">
            <v>0</v>
          </cell>
          <cell r="N586" t="e">
            <v>#N/A</v>
          </cell>
          <cell r="O586" t="e">
            <v>#N/A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 t="e">
            <v>#N/A</v>
          </cell>
          <cell r="L587">
            <v>0</v>
          </cell>
          <cell r="M587">
            <v>0</v>
          </cell>
          <cell r="N587" t="e">
            <v>#N/A</v>
          </cell>
          <cell r="O587" t="e">
            <v>#N/A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 t="e">
            <v>#N/A</v>
          </cell>
          <cell r="L588">
            <v>0</v>
          </cell>
          <cell r="M588">
            <v>0</v>
          </cell>
          <cell r="N588" t="e">
            <v>#N/A</v>
          </cell>
          <cell r="O588" t="e">
            <v>#N/A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 t="e">
            <v>#N/A</v>
          </cell>
          <cell r="L589">
            <v>0</v>
          </cell>
          <cell r="M589">
            <v>0</v>
          </cell>
          <cell r="N589" t="e">
            <v>#N/A</v>
          </cell>
          <cell r="O589" t="e">
            <v>#N/A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 t="e">
            <v>#N/A</v>
          </cell>
          <cell r="L590">
            <v>0</v>
          </cell>
          <cell r="M590">
            <v>0</v>
          </cell>
          <cell r="N590" t="e">
            <v>#N/A</v>
          </cell>
          <cell r="O590" t="e">
            <v>#N/A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 t="e">
            <v>#N/A</v>
          </cell>
          <cell r="L591">
            <v>0</v>
          </cell>
          <cell r="M591">
            <v>0</v>
          </cell>
          <cell r="N591" t="e">
            <v>#N/A</v>
          </cell>
          <cell r="O591" t="e">
            <v>#N/A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 t="e">
            <v>#N/A</v>
          </cell>
          <cell r="L592">
            <v>0</v>
          </cell>
          <cell r="M592">
            <v>0</v>
          </cell>
          <cell r="N592" t="e">
            <v>#N/A</v>
          </cell>
          <cell r="O592" t="e">
            <v>#N/A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 t="e">
            <v>#N/A</v>
          </cell>
          <cell r="L593">
            <v>0</v>
          </cell>
          <cell r="M593">
            <v>0</v>
          </cell>
          <cell r="N593" t="e">
            <v>#N/A</v>
          </cell>
          <cell r="O593" t="e">
            <v>#N/A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 t="e">
            <v>#N/A</v>
          </cell>
          <cell r="L594">
            <v>0</v>
          </cell>
          <cell r="M594">
            <v>0</v>
          </cell>
          <cell r="N594" t="e">
            <v>#N/A</v>
          </cell>
          <cell r="O594" t="e">
            <v>#N/A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 t="e">
            <v>#N/A</v>
          </cell>
          <cell r="L595">
            <v>0</v>
          </cell>
          <cell r="M595">
            <v>0</v>
          </cell>
          <cell r="N595" t="e">
            <v>#N/A</v>
          </cell>
          <cell r="O595" t="e">
            <v>#N/A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 t="e">
            <v>#N/A</v>
          </cell>
          <cell r="L596">
            <v>0</v>
          </cell>
          <cell r="M596">
            <v>0</v>
          </cell>
          <cell r="N596" t="e">
            <v>#N/A</v>
          </cell>
          <cell r="O596" t="e">
            <v>#N/A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 t="e">
            <v>#N/A</v>
          </cell>
          <cell r="L597">
            <v>0</v>
          </cell>
          <cell r="M597">
            <v>0</v>
          </cell>
          <cell r="N597" t="e">
            <v>#N/A</v>
          </cell>
          <cell r="O597" t="e">
            <v>#N/A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 t="e">
            <v>#N/A</v>
          </cell>
          <cell r="L598">
            <v>0</v>
          </cell>
          <cell r="M598">
            <v>0</v>
          </cell>
          <cell r="N598" t="e">
            <v>#N/A</v>
          </cell>
          <cell r="O598" t="e">
            <v>#N/A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 t="e">
            <v>#N/A</v>
          </cell>
          <cell r="L599">
            <v>0</v>
          </cell>
          <cell r="M599">
            <v>0</v>
          </cell>
          <cell r="N599" t="e">
            <v>#N/A</v>
          </cell>
          <cell r="O599" t="e">
            <v>#N/A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 t="e">
            <v>#N/A</v>
          </cell>
          <cell r="L600">
            <v>0</v>
          </cell>
          <cell r="M600">
            <v>0</v>
          </cell>
          <cell r="N600" t="e">
            <v>#N/A</v>
          </cell>
          <cell r="O600" t="e">
            <v>#N/A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 t="e">
            <v>#N/A</v>
          </cell>
          <cell r="L601">
            <v>0</v>
          </cell>
          <cell r="M601">
            <v>0</v>
          </cell>
          <cell r="N601" t="e">
            <v>#N/A</v>
          </cell>
          <cell r="O601" t="e">
            <v>#N/A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 t="e">
            <v>#N/A</v>
          </cell>
          <cell r="L602">
            <v>0</v>
          </cell>
          <cell r="M602">
            <v>0</v>
          </cell>
          <cell r="N602" t="e">
            <v>#N/A</v>
          </cell>
          <cell r="O602" t="e">
            <v>#N/A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 t="e">
            <v>#N/A</v>
          </cell>
          <cell r="L603">
            <v>0</v>
          </cell>
          <cell r="M603">
            <v>0</v>
          </cell>
          <cell r="N603" t="e">
            <v>#N/A</v>
          </cell>
          <cell r="O603" t="e">
            <v>#N/A</v>
          </cell>
        </row>
      </sheetData>
      <sheetData sheetId="5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Характеристика объекта для расчета водопотребления</v>
          </cell>
          <cell r="K3" t="str">
            <v>Обеспеченность услугой по вывозу ТБО</v>
          </cell>
          <cell r="L3" t="str">
            <v>Режим работы предприятия, рабочих дней (для холодного водоснабжения), для школ и интернатов без учета работы летом</v>
          </cell>
          <cell r="M3" t="str">
            <v>Норма накопления ТБО, литр/сутки</v>
          </cell>
          <cell r="N3" t="str">
            <v>Накопление ТБО всего в год, м3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 t="e">
            <v>#N/A</v>
          </cell>
          <cell r="N4" t="e">
            <v>#N/A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 t="e">
            <v>#N/A</v>
          </cell>
          <cell r="N5" t="e">
            <v>#N/A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 t="e">
            <v>#N/A</v>
          </cell>
          <cell r="N6" t="e">
            <v>#N/A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 t="e">
            <v>#N/A</v>
          </cell>
          <cell r="N7" t="e">
            <v>#N/A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 t="e">
            <v>#N/A</v>
          </cell>
          <cell r="N8" t="e">
            <v>#N/A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#N/A</v>
          </cell>
          <cell r="N9" t="e">
            <v>#N/A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#N/A</v>
          </cell>
          <cell r="N10" t="e">
            <v>#N/A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#N/A</v>
          </cell>
          <cell r="N11" t="e">
            <v>#N/A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 t="e">
            <v>#N/A</v>
          </cell>
          <cell r="N12" t="e">
            <v>#N/A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#N/A</v>
          </cell>
          <cell r="N13" t="e">
            <v>#N/A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#N/A</v>
          </cell>
          <cell r="N14" t="e">
            <v>#N/A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#N/A</v>
          </cell>
          <cell r="N15" t="e">
            <v>#N/A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 t="e">
            <v>#N/A</v>
          </cell>
          <cell r="N16" t="e">
            <v>#N/A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 t="e">
            <v>#N/A</v>
          </cell>
          <cell r="N17" t="e">
            <v>#N/A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#N/A</v>
          </cell>
          <cell r="N18" t="e">
            <v>#N/A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 t="e">
            <v>#N/A</v>
          </cell>
          <cell r="N19" t="e">
            <v>#N/A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 t="e">
            <v>#N/A</v>
          </cell>
          <cell r="N20" t="e">
            <v>#N/A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 t="e">
            <v>#N/A</v>
          </cell>
          <cell r="N21" t="e">
            <v>#N/A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 t="e">
            <v>#N/A</v>
          </cell>
          <cell r="N22" t="e">
            <v>#N/A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 t="e">
            <v>#N/A</v>
          </cell>
          <cell r="N23" t="e">
            <v>#N/A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#N/A</v>
          </cell>
          <cell r="N24" t="e">
            <v>#N/A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 t="e">
            <v>#N/A</v>
          </cell>
          <cell r="N25" t="e">
            <v>#N/A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 t="e">
            <v>#N/A</v>
          </cell>
          <cell r="N26" t="e">
            <v>#N/A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 t="e">
            <v>#N/A</v>
          </cell>
          <cell r="N27" t="e">
            <v>#N/A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 t="e">
            <v>#N/A</v>
          </cell>
          <cell r="N28" t="e">
            <v>#N/A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 t="e">
            <v>#N/A</v>
          </cell>
          <cell r="N29" t="e">
            <v>#N/A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 t="e">
            <v>#N/A</v>
          </cell>
          <cell r="N30" t="e">
            <v>#N/A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 t="e">
            <v>#N/A</v>
          </cell>
          <cell r="N31" t="e">
            <v>#N/A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 t="e">
            <v>#N/A</v>
          </cell>
          <cell r="N32" t="e">
            <v>#N/A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 t="e">
            <v>#N/A</v>
          </cell>
          <cell r="N33" t="e">
            <v>#N/A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 t="e">
            <v>#N/A</v>
          </cell>
          <cell r="N34" t="e">
            <v>#N/A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 t="e">
            <v>#N/A</v>
          </cell>
          <cell r="N35" t="e">
            <v>#N/A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 t="e">
            <v>#N/A</v>
          </cell>
          <cell r="N36" t="e">
            <v>#N/A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 t="e">
            <v>#N/A</v>
          </cell>
          <cell r="N37" t="e">
            <v>#N/A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 t="e">
            <v>#N/A</v>
          </cell>
          <cell r="N38" t="e">
            <v>#N/A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 t="e">
            <v>#N/A</v>
          </cell>
          <cell r="N39" t="e">
            <v>#N/A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 t="e">
            <v>#N/A</v>
          </cell>
          <cell r="N40" t="e">
            <v>#N/A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 t="e">
            <v>#N/A</v>
          </cell>
          <cell r="N41" t="e">
            <v>#N/A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 t="e">
            <v>#N/A</v>
          </cell>
          <cell r="N42" t="e">
            <v>#N/A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 t="e">
            <v>#N/A</v>
          </cell>
          <cell r="N43" t="e">
            <v>#N/A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 t="e">
            <v>#N/A</v>
          </cell>
          <cell r="N44" t="e">
            <v>#N/A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 t="e">
            <v>#N/A</v>
          </cell>
          <cell r="N45" t="e">
            <v>#N/A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 t="e">
            <v>#N/A</v>
          </cell>
          <cell r="N46" t="e">
            <v>#N/A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 t="e">
            <v>#N/A</v>
          </cell>
          <cell r="N47" t="e">
            <v>#N/A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 t="e">
            <v>#N/A</v>
          </cell>
          <cell r="N48" t="e">
            <v>#N/A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 t="e">
            <v>#N/A</v>
          </cell>
          <cell r="N49" t="e">
            <v>#N/A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 t="e">
            <v>#N/A</v>
          </cell>
          <cell r="N50" t="e">
            <v>#N/A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 t="e">
            <v>#N/A</v>
          </cell>
          <cell r="N51" t="e">
            <v>#N/A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 t="e">
            <v>#N/A</v>
          </cell>
          <cell r="N52" t="e">
            <v>#N/A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 t="e">
            <v>#N/A</v>
          </cell>
          <cell r="N53" t="e">
            <v>#N/A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 t="e">
            <v>#N/A</v>
          </cell>
          <cell r="N54" t="e">
            <v>#N/A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 t="e">
            <v>#N/A</v>
          </cell>
          <cell r="N55" t="e">
            <v>#N/A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 t="e">
            <v>#N/A</v>
          </cell>
          <cell r="N56" t="e">
            <v>#N/A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 t="e">
            <v>#N/A</v>
          </cell>
          <cell r="N57" t="e">
            <v>#N/A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 t="e">
            <v>#N/A</v>
          </cell>
          <cell r="N58" t="e">
            <v>#N/A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 t="e">
            <v>#N/A</v>
          </cell>
          <cell r="N59" t="e">
            <v>#N/A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 t="e">
            <v>#N/A</v>
          </cell>
          <cell r="N60" t="e">
            <v>#N/A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 t="e">
            <v>#N/A</v>
          </cell>
          <cell r="N61" t="e">
            <v>#N/A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 t="e">
            <v>#N/A</v>
          </cell>
          <cell r="N62" t="e">
            <v>#N/A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 t="e">
            <v>#N/A</v>
          </cell>
          <cell r="N63" t="e">
            <v>#N/A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 t="e">
            <v>#N/A</v>
          </cell>
          <cell r="N64" t="e">
            <v>#N/A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 t="e">
            <v>#N/A</v>
          </cell>
          <cell r="N65" t="e">
            <v>#N/A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 t="e">
            <v>#N/A</v>
          </cell>
          <cell r="N66" t="e">
            <v>#N/A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 t="e">
            <v>#N/A</v>
          </cell>
          <cell r="N67" t="e">
            <v>#N/A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 t="e">
            <v>#N/A</v>
          </cell>
          <cell r="N68" t="e">
            <v>#N/A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 t="e">
            <v>#N/A</v>
          </cell>
          <cell r="N69" t="e">
            <v>#N/A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 t="e">
            <v>#N/A</v>
          </cell>
          <cell r="N70" t="e">
            <v>#N/A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 t="e">
            <v>#N/A</v>
          </cell>
          <cell r="N71" t="e">
            <v>#N/A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 t="e">
            <v>#N/A</v>
          </cell>
          <cell r="N72" t="e">
            <v>#N/A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 t="e">
            <v>#N/A</v>
          </cell>
          <cell r="N73" t="e">
            <v>#N/A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 t="e">
            <v>#N/A</v>
          </cell>
          <cell r="N74" t="e">
            <v>#N/A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 t="e">
            <v>#N/A</v>
          </cell>
          <cell r="N75" t="e">
            <v>#N/A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 t="e">
            <v>#N/A</v>
          </cell>
          <cell r="N76" t="e">
            <v>#N/A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 t="e">
            <v>#N/A</v>
          </cell>
          <cell r="N77" t="e">
            <v>#N/A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 t="e">
            <v>#N/A</v>
          </cell>
          <cell r="N78" t="e">
            <v>#N/A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 t="e">
            <v>#N/A</v>
          </cell>
          <cell r="N79" t="e">
            <v>#N/A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 t="e">
            <v>#N/A</v>
          </cell>
          <cell r="N80" t="e">
            <v>#N/A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 t="e">
            <v>#N/A</v>
          </cell>
          <cell r="N81" t="e">
            <v>#N/A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 t="e">
            <v>#N/A</v>
          </cell>
          <cell r="N82" t="e">
            <v>#N/A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 t="e">
            <v>#N/A</v>
          </cell>
          <cell r="N83" t="e">
            <v>#N/A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 t="e">
            <v>#N/A</v>
          </cell>
          <cell r="N84" t="e">
            <v>#N/A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 t="e">
            <v>#N/A</v>
          </cell>
          <cell r="N85" t="e">
            <v>#N/A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 t="e">
            <v>#N/A</v>
          </cell>
          <cell r="N86" t="e">
            <v>#N/A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 t="e">
            <v>#N/A</v>
          </cell>
          <cell r="N87" t="e">
            <v>#N/A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 t="e">
            <v>#N/A</v>
          </cell>
          <cell r="N88" t="e">
            <v>#N/A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 t="e">
            <v>#N/A</v>
          </cell>
          <cell r="N89" t="e">
            <v>#N/A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 t="e">
            <v>#N/A</v>
          </cell>
          <cell r="N90" t="e">
            <v>#N/A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 t="e">
            <v>#N/A</v>
          </cell>
          <cell r="N91" t="e">
            <v>#N/A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 t="e">
            <v>#N/A</v>
          </cell>
          <cell r="N92" t="e">
            <v>#N/A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 t="e">
            <v>#N/A</v>
          </cell>
          <cell r="N93" t="e">
            <v>#N/A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 t="e">
            <v>#N/A</v>
          </cell>
          <cell r="N94" t="e">
            <v>#N/A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 t="e">
            <v>#N/A</v>
          </cell>
          <cell r="N95" t="e">
            <v>#N/A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 t="e">
            <v>#N/A</v>
          </cell>
          <cell r="N96" t="e">
            <v>#N/A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 t="e">
            <v>#N/A</v>
          </cell>
          <cell r="N97" t="e">
            <v>#N/A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 t="e">
            <v>#N/A</v>
          </cell>
          <cell r="N98" t="e">
            <v>#N/A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 t="e">
            <v>#N/A</v>
          </cell>
          <cell r="N99" t="e">
            <v>#N/A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 t="e">
            <v>#N/A</v>
          </cell>
          <cell r="N100" t="e">
            <v>#N/A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 t="e">
            <v>#N/A</v>
          </cell>
          <cell r="N101" t="e">
            <v>#N/A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 t="e">
            <v>#N/A</v>
          </cell>
          <cell r="N102" t="e">
            <v>#N/A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 t="e">
            <v>#N/A</v>
          </cell>
          <cell r="N103" t="e">
            <v>#N/A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 t="e">
            <v>#N/A</v>
          </cell>
          <cell r="N104" t="e">
            <v>#N/A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 t="e">
            <v>#N/A</v>
          </cell>
          <cell r="N105" t="e">
            <v>#N/A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 t="e">
            <v>#N/A</v>
          </cell>
          <cell r="N106" t="e">
            <v>#N/A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 t="e">
            <v>#N/A</v>
          </cell>
          <cell r="N107" t="e">
            <v>#N/A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 t="e">
            <v>#N/A</v>
          </cell>
          <cell r="N108" t="e">
            <v>#N/A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 t="e">
            <v>#N/A</v>
          </cell>
          <cell r="N109" t="e">
            <v>#N/A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 t="e">
            <v>#N/A</v>
          </cell>
          <cell r="N110" t="e">
            <v>#N/A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 t="e">
            <v>#N/A</v>
          </cell>
          <cell r="N111" t="e">
            <v>#N/A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 t="e">
            <v>#N/A</v>
          </cell>
          <cell r="N112" t="e">
            <v>#N/A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 t="e">
            <v>#N/A</v>
          </cell>
          <cell r="N113" t="e">
            <v>#N/A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 t="e">
            <v>#N/A</v>
          </cell>
          <cell r="N114" t="e">
            <v>#N/A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 t="e">
            <v>#N/A</v>
          </cell>
          <cell r="N115" t="e">
            <v>#N/A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 t="e">
            <v>#N/A</v>
          </cell>
          <cell r="N116" t="e">
            <v>#N/A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 t="e">
            <v>#N/A</v>
          </cell>
          <cell r="N117" t="e">
            <v>#N/A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 t="e">
            <v>#N/A</v>
          </cell>
          <cell r="N118" t="e">
            <v>#N/A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 t="e">
            <v>#N/A</v>
          </cell>
          <cell r="N119" t="e">
            <v>#N/A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 t="e">
            <v>#N/A</v>
          </cell>
          <cell r="N120" t="e">
            <v>#N/A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 t="e">
            <v>#N/A</v>
          </cell>
          <cell r="N121" t="e">
            <v>#N/A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 t="e">
            <v>#N/A</v>
          </cell>
          <cell r="N122" t="e">
            <v>#N/A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 t="e">
            <v>#N/A</v>
          </cell>
          <cell r="N123" t="e">
            <v>#N/A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 t="e">
            <v>#N/A</v>
          </cell>
          <cell r="N124" t="e">
            <v>#N/A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 t="e">
            <v>#N/A</v>
          </cell>
          <cell r="N125" t="e">
            <v>#N/A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 t="e">
            <v>#N/A</v>
          </cell>
          <cell r="N126" t="e">
            <v>#N/A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 t="e">
            <v>#N/A</v>
          </cell>
          <cell r="N127" t="e">
            <v>#N/A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 t="e">
            <v>#N/A</v>
          </cell>
          <cell r="N128" t="e">
            <v>#N/A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 t="e">
            <v>#N/A</v>
          </cell>
          <cell r="N129" t="e">
            <v>#N/A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 t="e">
            <v>#N/A</v>
          </cell>
          <cell r="N130" t="e">
            <v>#N/A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 t="e">
            <v>#N/A</v>
          </cell>
          <cell r="N131" t="e">
            <v>#N/A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 t="e">
            <v>#N/A</v>
          </cell>
          <cell r="N132" t="e">
            <v>#N/A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 t="e">
            <v>#N/A</v>
          </cell>
          <cell r="N133" t="e">
            <v>#N/A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 t="e">
            <v>#N/A</v>
          </cell>
          <cell r="N134" t="e">
            <v>#N/A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 t="e">
            <v>#N/A</v>
          </cell>
          <cell r="N135" t="e">
            <v>#N/A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 t="e">
            <v>#N/A</v>
          </cell>
          <cell r="N136" t="e">
            <v>#N/A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e">
            <v>#N/A</v>
          </cell>
          <cell r="N137" t="e">
            <v>#N/A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 t="e">
            <v>#N/A</v>
          </cell>
          <cell r="N138" t="e">
            <v>#N/A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 t="e">
            <v>#N/A</v>
          </cell>
          <cell r="N139" t="e">
            <v>#N/A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 t="e">
            <v>#N/A</v>
          </cell>
          <cell r="N140" t="e">
            <v>#N/A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 t="e">
            <v>#N/A</v>
          </cell>
          <cell r="N141" t="e">
            <v>#N/A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 t="e">
            <v>#N/A</v>
          </cell>
          <cell r="N142" t="e">
            <v>#N/A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 t="e">
            <v>#N/A</v>
          </cell>
          <cell r="N143" t="e">
            <v>#N/A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 t="e">
            <v>#N/A</v>
          </cell>
          <cell r="N144" t="e">
            <v>#N/A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 t="e">
            <v>#N/A</v>
          </cell>
          <cell r="N145" t="e">
            <v>#N/A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 t="e">
            <v>#N/A</v>
          </cell>
          <cell r="N146" t="e">
            <v>#N/A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 t="e">
            <v>#N/A</v>
          </cell>
          <cell r="N147" t="e">
            <v>#N/A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 t="e">
            <v>#N/A</v>
          </cell>
          <cell r="N148" t="e">
            <v>#N/A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 t="e">
            <v>#N/A</v>
          </cell>
          <cell r="N149" t="e">
            <v>#N/A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 t="e">
            <v>#N/A</v>
          </cell>
          <cell r="N150" t="e">
            <v>#N/A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 t="e">
            <v>#N/A</v>
          </cell>
          <cell r="N151" t="e">
            <v>#N/A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 t="e">
            <v>#N/A</v>
          </cell>
          <cell r="N152" t="e">
            <v>#N/A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 t="e">
            <v>#N/A</v>
          </cell>
          <cell r="N153" t="e">
            <v>#N/A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 t="e">
            <v>#N/A</v>
          </cell>
          <cell r="N154" t="e">
            <v>#N/A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 t="e">
            <v>#N/A</v>
          </cell>
          <cell r="N155" t="e">
            <v>#N/A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 t="e">
            <v>#N/A</v>
          </cell>
          <cell r="N156" t="e">
            <v>#N/A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 t="e">
            <v>#N/A</v>
          </cell>
          <cell r="N157" t="e">
            <v>#N/A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 t="e">
            <v>#N/A</v>
          </cell>
          <cell r="N158" t="e">
            <v>#N/A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e">
            <v>#N/A</v>
          </cell>
          <cell r="N159" t="e">
            <v>#N/A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 t="e">
            <v>#N/A</v>
          </cell>
          <cell r="N160" t="e">
            <v>#N/A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 t="e">
            <v>#N/A</v>
          </cell>
          <cell r="N161" t="e">
            <v>#N/A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 t="e">
            <v>#N/A</v>
          </cell>
          <cell r="N162" t="e">
            <v>#N/A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 t="e">
            <v>#N/A</v>
          </cell>
          <cell r="N163" t="e">
            <v>#N/A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 t="e">
            <v>#N/A</v>
          </cell>
          <cell r="N164" t="e">
            <v>#N/A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 t="e">
            <v>#N/A</v>
          </cell>
          <cell r="N165" t="e">
            <v>#N/A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 t="e">
            <v>#N/A</v>
          </cell>
          <cell r="N166" t="e">
            <v>#N/A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 t="e">
            <v>#N/A</v>
          </cell>
          <cell r="N167" t="e">
            <v>#N/A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 t="e">
            <v>#N/A</v>
          </cell>
          <cell r="N168" t="e">
            <v>#N/A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 t="e">
            <v>#N/A</v>
          </cell>
          <cell r="N169" t="e">
            <v>#N/A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 t="e">
            <v>#N/A</v>
          </cell>
          <cell r="N170" t="e">
            <v>#N/A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 t="e">
            <v>#N/A</v>
          </cell>
          <cell r="N171" t="e">
            <v>#N/A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 t="e">
            <v>#N/A</v>
          </cell>
          <cell r="N172" t="e">
            <v>#N/A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 t="e">
            <v>#N/A</v>
          </cell>
          <cell r="N173" t="e">
            <v>#N/A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 t="e">
            <v>#N/A</v>
          </cell>
          <cell r="N174" t="e">
            <v>#N/A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 t="e">
            <v>#N/A</v>
          </cell>
          <cell r="N175" t="e">
            <v>#N/A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 t="e">
            <v>#N/A</v>
          </cell>
          <cell r="N176" t="e">
            <v>#N/A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 t="e">
            <v>#N/A</v>
          </cell>
          <cell r="N177" t="e">
            <v>#N/A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 t="e">
            <v>#N/A</v>
          </cell>
          <cell r="N178" t="e">
            <v>#N/A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 t="e">
            <v>#N/A</v>
          </cell>
          <cell r="N179" t="e">
            <v>#N/A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 t="e">
            <v>#N/A</v>
          </cell>
          <cell r="N180" t="e">
            <v>#N/A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 t="e">
            <v>#N/A</v>
          </cell>
          <cell r="N181" t="e">
            <v>#N/A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 t="e">
            <v>#N/A</v>
          </cell>
          <cell r="N182" t="e">
            <v>#N/A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 t="e">
            <v>#N/A</v>
          </cell>
          <cell r="N183" t="e">
            <v>#N/A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 t="e">
            <v>#N/A</v>
          </cell>
          <cell r="N184" t="e">
            <v>#N/A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 t="e">
            <v>#N/A</v>
          </cell>
          <cell r="N185" t="e">
            <v>#N/A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 t="e">
            <v>#N/A</v>
          </cell>
          <cell r="N186" t="e">
            <v>#N/A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 t="e">
            <v>#N/A</v>
          </cell>
          <cell r="N187" t="e">
            <v>#N/A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 t="e">
            <v>#N/A</v>
          </cell>
          <cell r="N188" t="e">
            <v>#N/A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 t="e">
            <v>#N/A</v>
          </cell>
          <cell r="N189" t="e">
            <v>#N/A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 t="e">
            <v>#N/A</v>
          </cell>
          <cell r="N190" t="e">
            <v>#N/A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 t="e">
            <v>#N/A</v>
          </cell>
          <cell r="N191" t="e">
            <v>#N/A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 t="e">
            <v>#N/A</v>
          </cell>
          <cell r="N192" t="e">
            <v>#N/A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 t="e">
            <v>#N/A</v>
          </cell>
          <cell r="N193" t="e">
            <v>#N/A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 t="e">
            <v>#N/A</v>
          </cell>
          <cell r="N194" t="e">
            <v>#N/A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 t="e">
            <v>#N/A</v>
          </cell>
          <cell r="N195" t="e">
            <v>#N/A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 t="e">
            <v>#N/A</v>
          </cell>
          <cell r="N196" t="e">
            <v>#N/A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 t="e">
            <v>#N/A</v>
          </cell>
          <cell r="N197" t="e">
            <v>#N/A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 t="e">
            <v>#N/A</v>
          </cell>
          <cell r="N198" t="e">
            <v>#N/A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 t="e">
            <v>#N/A</v>
          </cell>
          <cell r="N199" t="e">
            <v>#N/A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 t="e">
            <v>#N/A</v>
          </cell>
          <cell r="N200" t="e">
            <v>#N/A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 t="e">
            <v>#N/A</v>
          </cell>
          <cell r="N201" t="e">
            <v>#N/A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 t="e">
            <v>#N/A</v>
          </cell>
          <cell r="N202" t="e">
            <v>#N/A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 t="e">
            <v>#N/A</v>
          </cell>
          <cell r="N203" t="e">
            <v>#N/A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 t="e">
            <v>#N/A</v>
          </cell>
          <cell r="N204" t="e">
            <v>#N/A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 t="e">
            <v>#N/A</v>
          </cell>
          <cell r="N205" t="e">
            <v>#N/A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 t="e">
            <v>#N/A</v>
          </cell>
          <cell r="N206" t="e">
            <v>#N/A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 t="e">
            <v>#N/A</v>
          </cell>
          <cell r="N207" t="e">
            <v>#N/A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 t="e">
            <v>#N/A</v>
          </cell>
          <cell r="N208" t="e">
            <v>#N/A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 t="e">
            <v>#N/A</v>
          </cell>
          <cell r="N209" t="e">
            <v>#N/A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 t="e">
            <v>#N/A</v>
          </cell>
          <cell r="N210" t="e">
            <v>#N/A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 t="e">
            <v>#N/A</v>
          </cell>
          <cell r="N211" t="e">
            <v>#N/A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 t="e">
            <v>#N/A</v>
          </cell>
          <cell r="N212" t="e">
            <v>#N/A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 t="e">
            <v>#N/A</v>
          </cell>
          <cell r="N213" t="e">
            <v>#N/A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 t="e">
            <v>#N/A</v>
          </cell>
          <cell r="N214" t="e">
            <v>#N/A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 t="e">
            <v>#N/A</v>
          </cell>
          <cell r="N215" t="e">
            <v>#N/A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 t="e">
            <v>#N/A</v>
          </cell>
          <cell r="N216" t="e">
            <v>#N/A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 t="e">
            <v>#N/A</v>
          </cell>
          <cell r="N217" t="e">
            <v>#N/A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 t="e">
            <v>#N/A</v>
          </cell>
          <cell r="N218" t="e">
            <v>#N/A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 t="e">
            <v>#N/A</v>
          </cell>
          <cell r="N219" t="e">
            <v>#N/A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 t="e">
            <v>#N/A</v>
          </cell>
          <cell r="N220" t="e">
            <v>#N/A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 t="e">
            <v>#N/A</v>
          </cell>
          <cell r="N221" t="e">
            <v>#N/A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 t="e">
            <v>#N/A</v>
          </cell>
          <cell r="N222" t="e">
            <v>#N/A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 t="e">
            <v>#N/A</v>
          </cell>
          <cell r="N223" t="e">
            <v>#N/A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 t="e">
            <v>#N/A</v>
          </cell>
          <cell r="N224" t="e">
            <v>#N/A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 t="e">
            <v>#N/A</v>
          </cell>
          <cell r="N225" t="e">
            <v>#N/A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 t="e">
            <v>#N/A</v>
          </cell>
          <cell r="N226" t="e">
            <v>#N/A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 t="e">
            <v>#N/A</v>
          </cell>
          <cell r="N227" t="e">
            <v>#N/A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 t="e">
            <v>#N/A</v>
          </cell>
          <cell r="N228" t="e">
            <v>#N/A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 t="e">
            <v>#N/A</v>
          </cell>
          <cell r="N229" t="e">
            <v>#N/A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 t="e">
            <v>#N/A</v>
          </cell>
          <cell r="N230" t="e">
            <v>#N/A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 t="e">
            <v>#N/A</v>
          </cell>
          <cell r="N231" t="e">
            <v>#N/A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 t="e">
            <v>#N/A</v>
          </cell>
          <cell r="N232" t="e">
            <v>#N/A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 t="e">
            <v>#N/A</v>
          </cell>
          <cell r="N233" t="e">
            <v>#N/A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 t="e">
            <v>#N/A</v>
          </cell>
          <cell r="N234" t="e">
            <v>#N/A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 t="e">
            <v>#N/A</v>
          </cell>
          <cell r="N235" t="e">
            <v>#N/A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 t="e">
            <v>#N/A</v>
          </cell>
          <cell r="N236" t="e">
            <v>#N/A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 t="e">
            <v>#N/A</v>
          </cell>
          <cell r="N237" t="e">
            <v>#N/A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 t="e">
            <v>#N/A</v>
          </cell>
          <cell r="N238" t="e">
            <v>#N/A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 t="e">
            <v>#N/A</v>
          </cell>
          <cell r="N239" t="e">
            <v>#N/A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e">
            <v>#N/A</v>
          </cell>
          <cell r="N240" t="e">
            <v>#N/A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 t="e">
            <v>#N/A</v>
          </cell>
          <cell r="N241" t="e">
            <v>#N/A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 t="e">
            <v>#N/A</v>
          </cell>
          <cell r="N242" t="e">
            <v>#N/A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 t="e">
            <v>#N/A</v>
          </cell>
          <cell r="N243" t="e">
            <v>#N/A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 t="e">
            <v>#N/A</v>
          </cell>
          <cell r="N244" t="e">
            <v>#N/A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 t="e">
            <v>#N/A</v>
          </cell>
          <cell r="N245" t="e">
            <v>#N/A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 t="e">
            <v>#N/A</v>
          </cell>
          <cell r="N246" t="e">
            <v>#N/A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 t="e">
            <v>#N/A</v>
          </cell>
          <cell r="N247" t="e">
            <v>#N/A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 t="e">
            <v>#N/A</v>
          </cell>
          <cell r="N248" t="e">
            <v>#N/A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 t="e">
            <v>#N/A</v>
          </cell>
          <cell r="N249" t="e">
            <v>#N/A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 t="e">
            <v>#N/A</v>
          </cell>
          <cell r="N250" t="e">
            <v>#N/A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 t="e">
            <v>#N/A</v>
          </cell>
          <cell r="N251" t="e">
            <v>#N/A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 t="e">
            <v>#N/A</v>
          </cell>
          <cell r="N252" t="e">
            <v>#N/A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 t="e">
            <v>#N/A</v>
          </cell>
          <cell r="N253" t="e">
            <v>#N/A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 t="e">
            <v>#N/A</v>
          </cell>
          <cell r="N254" t="e">
            <v>#N/A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 t="e">
            <v>#N/A</v>
          </cell>
          <cell r="N255" t="e">
            <v>#N/A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 t="e">
            <v>#N/A</v>
          </cell>
          <cell r="N256" t="e">
            <v>#N/A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 t="e">
            <v>#N/A</v>
          </cell>
          <cell r="N257" t="e">
            <v>#N/A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 t="e">
            <v>#N/A</v>
          </cell>
          <cell r="N258" t="e">
            <v>#N/A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 t="e">
            <v>#N/A</v>
          </cell>
          <cell r="N259" t="e">
            <v>#N/A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 t="e">
            <v>#N/A</v>
          </cell>
          <cell r="N260" t="e">
            <v>#N/A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 t="e">
            <v>#N/A</v>
          </cell>
          <cell r="N261" t="e">
            <v>#N/A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 t="e">
            <v>#N/A</v>
          </cell>
          <cell r="N262" t="e">
            <v>#N/A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 t="e">
            <v>#N/A</v>
          </cell>
          <cell r="N263" t="e">
            <v>#N/A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 t="e">
            <v>#N/A</v>
          </cell>
          <cell r="N264" t="e">
            <v>#N/A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 t="e">
            <v>#N/A</v>
          </cell>
          <cell r="N265" t="e">
            <v>#N/A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 t="e">
            <v>#N/A</v>
          </cell>
          <cell r="N266" t="e">
            <v>#N/A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 t="e">
            <v>#N/A</v>
          </cell>
          <cell r="N267" t="e">
            <v>#N/A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 t="e">
            <v>#N/A</v>
          </cell>
          <cell r="N268" t="e">
            <v>#N/A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 t="e">
            <v>#N/A</v>
          </cell>
          <cell r="N269" t="e">
            <v>#N/A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 t="e">
            <v>#N/A</v>
          </cell>
          <cell r="N270" t="e">
            <v>#N/A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 t="e">
            <v>#N/A</v>
          </cell>
          <cell r="N271" t="e">
            <v>#N/A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 t="e">
            <v>#N/A</v>
          </cell>
          <cell r="N272" t="e">
            <v>#N/A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 t="e">
            <v>#N/A</v>
          </cell>
          <cell r="N273" t="e">
            <v>#N/A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 t="e">
            <v>#N/A</v>
          </cell>
          <cell r="N274" t="e">
            <v>#N/A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 t="e">
            <v>#N/A</v>
          </cell>
          <cell r="N275" t="e">
            <v>#N/A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 t="e">
            <v>#N/A</v>
          </cell>
          <cell r="N276" t="e">
            <v>#N/A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 t="e">
            <v>#N/A</v>
          </cell>
          <cell r="N277" t="e">
            <v>#N/A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 t="e">
            <v>#N/A</v>
          </cell>
          <cell r="N278" t="e">
            <v>#N/A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 t="e">
            <v>#N/A</v>
          </cell>
          <cell r="N279" t="e">
            <v>#N/A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 t="e">
            <v>#N/A</v>
          </cell>
          <cell r="N280" t="e">
            <v>#N/A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 t="e">
            <v>#N/A</v>
          </cell>
          <cell r="N281" t="e">
            <v>#N/A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 t="e">
            <v>#N/A</v>
          </cell>
          <cell r="N282" t="e">
            <v>#N/A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 t="e">
            <v>#N/A</v>
          </cell>
          <cell r="N283" t="e">
            <v>#N/A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 t="e">
            <v>#N/A</v>
          </cell>
          <cell r="N284" t="e">
            <v>#N/A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 t="e">
            <v>#N/A</v>
          </cell>
          <cell r="N285" t="e">
            <v>#N/A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 t="e">
            <v>#N/A</v>
          </cell>
          <cell r="N286" t="e">
            <v>#N/A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 t="e">
            <v>#N/A</v>
          </cell>
          <cell r="N287" t="e">
            <v>#N/A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 t="e">
            <v>#N/A</v>
          </cell>
          <cell r="N288" t="e">
            <v>#N/A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 t="e">
            <v>#N/A</v>
          </cell>
          <cell r="N289" t="e">
            <v>#N/A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 t="e">
            <v>#N/A</v>
          </cell>
          <cell r="N290" t="e">
            <v>#N/A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 t="e">
            <v>#N/A</v>
          </cell>
          <cell r="N291" t="e">
            <v>#N/A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 t="e">
            <v>#N/A</v>
          </cell>
          <cell r="N292" t="e">
            <v>#N/A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 t="e">
            <v>#N/A</v>
          </cell>
          <cell r="N293" t="e">
            <v>#N/A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 t="e">
            <v>#N/A</v>
          </cell>
          <cell r="N294" t="e">
            <v>#N/A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 t="e">
            <v>#N/A</v>
          </cell>
          <cell r="N295" t="e">
            <v>#N/A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 t="e">
            <v>#N/A</v>
          </cell>
          <cell r="N296" t="e">
            <v>#N/A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 t="e">
            <v>#N/A</v>
          </cell>
          <cell r="N297" t="e">
            <v>#N/A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 t="e">
            <v>#N/A</v>
          </cell>
          <cell r="N298" t="e">
            <v>#N/A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 t="e">
            <v>#N/A</v>
          </cell>
          <cell r="N299" t="e">
            <v>#N/A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 t="e">
            <v>#N/A</v>
          </cell>
          <cell r="N300" t="e">
            <v>#N/A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 t="e">
            <v>#N/A</v>
          </cell>
          <cell r="N301" t="e">
            <v>#N/A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 t="e">
            <v>#N/A</v>
          </cell>
          <cell r="N302" t="e">
            <v>#N/A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 t="e">
            <v>#N/A</v>
          </cell>
          <cell r="N303" t="e">
            <v>#N/A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 t="e">
            <v>#N/A</v>
          </cell>
          <cell r="N304" t="e">
            <v>#N/A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 t="e">
            <v>#N/A</v>
          </cell>
          <cell r="N305" t="e">
            <v>#N/A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 t="e">
            <v>#N/A</v>
          </cell>
          <cell r="N306" t="e">
            <v>#N/A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 t="e">
            <v>#N/A</v>
          </cell>
          <cell r="N307" t="e">
            <v>#N/A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 t="e">
            <v>#N/A</v>
          </cell>
          <cell r="N308" t="e">
            <v>#N/A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 t="e">
            <v>#N/A</v>
          </cell>
          <cell r="N309" t="e">
            <v>#N/A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 t="e">
            <v>#N/A</v>
          </cell>
          <cell r="N310" t="e">
            <v>#N/A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 t="e">
            <v>#N/A</v>
          </cell>
          <cell r="N311" t="e">
            <v>#N/A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 t="e">
            <v>#N/A</v>
          </cell>
          <cell r="N312" t="e">
            <v>#N/A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 t="e">
            <v>#N/A</v>
          </cell>
          <cell r="N313" t="e">
            <v>#N/A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 t="e">
            <v>#N/A</v>
          </cell>
          <cell r="N314" t="e">
            <v>#N/A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 t="e">
            <v>#N/A</v>
          </cell>
          <cell r="N315" t="e">
            <v>#N/A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 t="e">
            <v>#N/A</v>
          </cell>
          <cell r="N316" t="e">
            <v>#N/A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 t="e">
            <v>#N/A</v>
          </cell>
          <cell r="N317" t="e">
            <v>#N/A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 t="e">
            <v>#N/A</v>
          </cell>
          <cell r="N318" t="e">
            <v>#N/A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 t="e">
            <v>#N/A</v>
          </cell>
          <cell r="N319" t="e">
            <v>#N/A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 t="e">
            <v>#N/A</v>
          </cell>
          <cell r="N320" t="e">
            <v>#N/A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 t="e">
            <v>#N/A</v>
          </cell>
          <cell r="N321" t="e">
            <v>#N/A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 t="e">
            <v>#N/A</v>
          </cell>
          <cell r="N322" t="e">
            <v>#N/A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 t="e">
            <v>#N/A</v>
          </cell>
          <cell r="N323" t="e">
            <v>#N/A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 t="e">
            <v>#N/A</v>
          </cell>
          <cell r="N324" t="e">
            <v>#N/A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 t="e">
            <v>#N/A</v>
          </cell>
          <cell r="N325" t="e">
            <v>#N/A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 t="e">
            <v>#N/A</v>
          </cell>
          <cell r="N326" t="e">
            <v>#N/A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 t="e">
            <v>#N/A</v>
          </cell>
          <cell r="N327" t="e">
            <v>#N/A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 t="e">
            <v>#N/A</v>
          </cell>
          <cell r="N328" t="e">
            <v>#N/A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 t="e">
            <v>#N/A</v>
          </cell>
          <cell r="N329" t="e">
            <v>#N/A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 t="e">
            <v>#N/A</v>
          </cell>
          <cell r="N330" t="e">
            <v>#N/A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 t="e">
            <v>#N/A</v>
          </cell>
          <cell r="N331" t="e">
            <v>#N/A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 t="e">
            <v>#N/A</v>
          </cell>
          <cell r="N332" t="e">
            <v>#N/A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 t="e">
            <v>#N/A</v>
          </cell>
          <cell r="N333" t="e">
            <v>#N/A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 t="e">
            <v>#N/A</v>
          </cell>
          <cell r="N334" t="e">
            <v>#N/A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 t="e">
            <v>#N/A</v>
          </cell>
          <cell r="N335" t="e">
            <v>#N/A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 t="e">
            <v>#N/A</v>
          </cell>
          <cell r="N336" t="e">
            <v>#N/A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 t="e">
            <v>#N/A</v>
          </cell>
          <cell r="N337" t="e">
            <v>#N/A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 t="e">
            <v>#N/A</v>
          </cell>
          <cell r="N338" t="e">
            <v>#N/A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 t="e">
            <v>#N/A</v>
          </cell>
          <cell r="N339" t="e">
            <v>#N/A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 t="e">
            <v>#N/A</v>
          </cell>
          <cell r="N340" t="e">
            <v>#N/A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 t="e">
            <v>#N/A</v>
          </cell>
          <cell r="N341" t="e">
            <v>#N/A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 t="e">
            <v>#N/A</v>
          </cell>
          <cell r="N342" t="e">
            <v>#N/A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 t="e">
            <v>#N/A</v>
          </cell>
          <cell r="N343" t="e">
            <v>#N/A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 t="e">
            <v>#N/A</v>
          </cell>
          <cell r="N344" t="e">
            <v>#N/A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 t="e">
            <v>#N/A</v>
          </cell>
          <cell r="N345" t="e">
            <v>#N/A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 t="e">
            <v>#N/A</v>
          </cell>
          <cell r="N346" t="e">
            <v>#N/A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 t="e">
            <v>#N/A</v>
          </cell>
          <cell r="N347" t="e">
            <v>#N/A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 t="e">
            <v>#N/A</v>
          </cell>
          <cell r="N348" t="e">
            <v>#N/A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 t="e">
            <v>#N/A</v>
          </cell>
          <cell r="N349" t="e">
            <v>#N/A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 t="e">
            <v>#N/A</v>
          </cell>
          <cell r="N350" t="e">
            <v>#N/A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 t="e">
            <v>#N/A</v>
          </cell>
          <cell r="N351" t="e">
            <v>#N/A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 t="e">
            <v>#N/A</v>
          </cell>
          <cell r="N352" t="e">
            <v>#N/A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 t="e">
            <v>#N/A</v>
          </cell>
          <cell r="N353" t="e">
            <v>#N/A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 t="e">
            <v>#N/A</v>
          </cell>
          <cell r="N354" t="e">
            <v>#N/A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 t="e">
            <v>#N/A</v>
          </cell>
          <cell r="N355" t="e">
            <v>#N/A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 t="e">
            <v>#N/A</v>
          </cell>
          <cell r="N356" t="e">
            <v>#N/A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 t="e">
            <v>#N/A</v>
          </cell>
          <cell r="N357" t="e">
            <v>#N/A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 t="e">
            <v>#N/A</v>
          </cell>
          <cell r="N358" t="e">
            <v>#N/A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 t="e">
            <v>#N/A</v>
          </cell>
          <cell r="N359" t="e">
            <v>#N/A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 t="e">
            <v>#N/A</v>
          </cell>
          <cell r="N360" t="e">
            <v>#N/A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 t="e">
            <v>#N/A</v>
          </cell>
          <cell r="N361" t="e">
            <v>#N/A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 t="e">
            <v>#N/A</v>
          </cell>
          <cell r="N362" t="e">
            <v>#N/A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 t="e">
            <v>#N/A</v>
          </cell>
          <cell r="N363" t="e">
            <v>#N/A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 t="e">
            <v>#N/A</v>
          </cell>
          <cell r="N364" t="e">
            <v>#N/A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 t="e">
            <v>#N/A</v>
          </cell>
          <cell r="N365" t="e">
            <v>#N/A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 t="e">
            <v>#N/A</v>
          </cell>
          <cell r="N366" t="e">
            <v>#N/A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 t="e">
            <v>#N/A</v>
          </cell>
          <cell r="N367" t="e">
            <v>#N/A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 t="e">
            <v>#N/A</v>
          </cell>
          <cell r="N368" t="e">
            <v>#N/A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 t="e">
            <v>#N/A</v>
          </cell>
          <cell r="N369" t="e">
            <v>#N/A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 t="e">
            <v>#N/A</v>
          </cell>
          <cell r="N370" t="e">
            <v>#N/A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 t="e">
            <v>#N/A</v>
          </cell>
          <cell r="N371" t="e">
            <v>#N/A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 t="e">
            <v>#N/A</v>
          </cell>
          <cell r="N372" t="e">
            <v>#N/A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 t="e">
            <v>#N/A</v>
          </cell>
          <cell r="N373" t="e">
            <v>#N/A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 t="e">
            <v>#N/A</v>
          </cell>
          <cell r="N374" t="e">
            <v>#N/A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 t="e">
            <v>#N/A</v>
          </cell>
          <cell r="N375" t="e">
            <v>#N/A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 t="e">
            <v>#N/A</v>
          </cell>
          <cell r="N376" t="e">
            <v>#N/A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 t="e">
            <v>#N/A</v>
          </cell>
          <cell r="N377" t="e">
            <v>#N/A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 t="e">
            <v>#N/A</v>
          </cell>
          <cell r="N378" t="e">
            <v>#N/A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 t="e">
            <v>#N/A</v>
          </cell>
          <cell r="N379" t="e">
            <v>#N/A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 t="e">
            <v>#N/A</v>
          </cell>
          <cell r="N380" t="e">
            <v>#N/A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 t="e">
            <v>#N/A</v>
          </cell>
          <cell r="N381" t="e">
            <v>#N/A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 t="e">
            <v>#N/A</v>
          </cell>
          <cell r="N382" t="e">
            <v>#N/A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 t="e">
            <v>#N/A</v>
          </cell>
          <cell r="N383" t="e">
            <v>#N/A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 t="e">
            <v>#N/A</v>
          </cell>
          <cell r="N384" t="e">
            <v>#N/A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 t="e">
            <v>#N/A</v>
          </cell>
          <cell r="N385" t="e">
            <v>#N/A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 t="e">
            <v>#N/A</v>
          </cell>
          <cell r="N386" t="e">
            <v>#N/A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 t="e">
            <v>#N/A</v>
          </cell>
          <cell r="N387" t="e">
            <v>#N/A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 t="e">
            <v>#N/A</v>
          </cell>
          <cell r="N388" t="e">
            <v>#N/A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 t="e">
            <v>#N/A</v>
          </cell>
          <cell r="N389" t="e">
            <v>#N/A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 t="e">
            <v>#N/A</v>
          </cell>
          <cell r="N390" t="e">
            <v>#N/A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 t="e">
            <v>#N/A</v>
          </cell>
          <cell r="N391" t="e">
            <v>#N/A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 t="e">
            <v>#N/A</v>
          </cell>
          <cell r="N392" t="e">
            <v>#N/A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 t="e">
            <v>#N/A</v>
          </cell>
          <cell r="N393" t="e">
            <v>#N/A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 t="e">
            <v>#N/A</v>
          </cell>
          <cell r="N394" t="e">
            <v>#N/A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 t="e">
            <v>#N/A</v>
          </cell>
          <cell r="N395" t="e">
            <v>#N/A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 t="e">
            <v>#N/A</v>
          </cell>
          <cell r="N396" t="e">
            <v>#N/A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 t="e">
            <v>#N/A</v>
          </cell>
          <cell r="N397" t="e">
            <v>#N/A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 t="e">
            <v>#N/A</v>
          </cell>
          <cell r="N398" t="e">
            <v>#N/A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 t="e">
            <v>#N/A</v>
          </cell>
          <cell r="N399" t="e">
            <v>#N/A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 t="e">
            <v>#N/A</v>
          </cell>
          <cell r="N400" t="e">
            <v>#N/A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 t="e">
            <v>#N/A</v>
          </cell>
          <cell r="N401" t="e">
            <v>#N/A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 t="e">
            <v>#N/A</v>
          </cell>
          <cell r="N402" t="e">
            <v>#N/A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 t="e">
            <v>#N/A</v>
          </cell>
          <cell r="N403" t="e">
            <v>#N/A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 t="e">
            <v>#N/A</v>
          </cell>
          <cell r="N404" t="e">
            <v>#N/A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 t="e">
            <v>#N/A</v>
          </cell>
          <cell r="N405" t="e">
            <v>#N/A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 t="e">
            <v>#N/A</v>
          </cell>
          <cell r="N406" t="e">
            <v>#N/A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 t="e">
            <v>#N/A</v>
          </cell>
          <cell r="N407" t="e">
            <v>#N/A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 t="e">
            <v>#N/A</v>
          </cell>
          <cell r="N408" t="e">
            <v>#N/A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 t="e">
            <v>#N/A</v>
          </cell>
          <cell r="N409" t="e">
            <v>#N/A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 t="e">
            <v>#N/A</v>
          </cell>
          <cell r="N410" t="e">
            <v>#N/A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 t="e">
            <v>#N/A</v>
          </cell>
          <cell r="N411" t="e">
            <v>#N/A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 t="e">
            <v>#N/A</v>
          </cell>
          <cell r="N412" t="e">
            <v>#N/A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 t="e">
            <v>#N/A</v>
          </cell>
          <cell r="N413" t="e">
            <v>#N/A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 t="e">
            <v>#N/A</v>
          </cell>
          <cell r="N414" t="e">
            <v>#N/A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 t="e">
            <v>#N/A</v>
          </cell>
          <cell r="N415" t="e">
            <v>#N/A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 t="e">
            <v>#N/A</v>
          </cell>
          <cell r="N416" t="e">
            <v>#N/A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 t="e">
            <v>#N/A</v>
          </cell>
          <cell r="N417" t="e">
            <v>#N/A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 t="e">
            <v>#N/A</v>
          </cell>
          <cell r="N418" t="e">
            <v>#N/A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 t="e">
            <v>#N/A</v>
          </cell>
          <cell r="N419" t="e">
            <v>#N/A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 t="e">
            <v>#N/A</v>
          </cell>
          <cell r="N420" t="e">
            <v>#N/A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 t="e">
            <v>#N/A</v>
          </cell>
          <cell r="N421" t="e">
            <v>#N/A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 t="e">
            <v>#N/A</v>
          </cell>
          <cell r="N422" t="e">
            <v>#N/A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 t="e">
            <v>#N/A</v>
          </cell>
          <cell r="N423" t="e">
            <v>#N/A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 t="e">
            <v>#N/A</v>
          </cell>
          <cell r="N424" t="e">
            <v>#N/A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 t="e">
            <v>#N/A</v>
          </cell>
          <cell r="N425" t="e">
            <v>#N/A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 t="e">
            <v>#N/A</v>
          </cell>
          <cell r="N426" t="e">
            <v>#N/A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 t="e">
            <v>#N/A</v>
          </cell>
          <cell r="N427" t="e">
            <v>#N/A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 t="e">
            <v>#N/A</v>
          </cell>
          <cell r="N428" t="e">
            <v>#N/A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 t="e">
            <v>#N/A</v>
          </cell>
          <cell r="N429" t="e">
            <v>#N/A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 t="e">
            <v>#N/A</v>
          </cell>
          <cell r="N430" t="e">
            <v>#N/A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 t="e">
            <v>#N/A</v>
          </cell>
          <cell r="N431" t="e">
            <v>#N/A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 t="e">
            <v>#N/A</v>
          </cell>
          <cell r="N432" t="e">
            <v>#N/A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 t="e">
            <v>#N/A</v>
          </cell>
          <cell r="N433" t="e">
            <v>#N/A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 t="e">
            <v>#N/A</v>
          </cell>
          <cell r="N434" t="e">
            <v>#N/A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 t="e">
            <v>#N/A</v>
          </cell>
          <cell r="N435" t="e">
            <v>#N/A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 t="e">
            <v>#N/A</v>
          </cell>
          <cell r="N436" t="e">
            <v>#N/A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 t="e">
            <v>#N/A</v>
          </cell>
          <cell r="N437" t="e">
            <v>#N/A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 t="e">
            <v>#N/A</v>
          </cell>
          <cell r="N438" t="e">
            <v>#N/A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 t="e">
            <v>#N/A</v>
          </cell>
          <cell r="N439" t="e">
            <v>#N/A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 t="e">
            <v>#N/A</v>
          </cell>
          <cell r="N440" t="e">
            <v>#N/A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 t="e">
            <v>#N/A</v>
          </cell>
          <cell r="N441" t="e">
            <v>#N/A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 t="e">
            <v>#N/A</v>
          </cell>
          <cell r="N442" t="e">
            <v>#N/A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 t="e">
            <v>#N/A</v>
          </cell>
          <cell r="N443" t="e">
            <v>#N/A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 t="e">
            <v>#N/A</v>
          </cell>
          <cell r="N444" t="e">
            <v>#N/A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 t="e">
            <v>#N/A</v>
          </cell>
          <cell r="N445" t="e">
            <v>#N/A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 t="e">
            <v>#N/A</v>
          </cell>
          <cell r="N446" t="e">
            <v>#N/A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 t="e">
            <v>#N/A</v>
          </cell>
          <cell r="N447" t="e">
            <v>#N/A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 t="e">
            <v>#N/A</v>
          </cell>
          <cell r="N448" t="e">
            <v>#N/A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 t="e">
            <v>#N/A</v>
          </cell>
          <cell r="N449" t="e">
            <v>#N/A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 t="e">
            <v>#N/A</v>
          </cell>
          <cell r="N450" t="e">
            <v>#N/A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 t="e">
            <v>#N/A</v>
          </cell>
          <cell r="N451" t="e">
            <v>#N/A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 t="e">
            <v>#N/A</v>
          </cell>
          <cell r="N452" t="e">
            <v>#N/A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 t="e">
            <v>#N/A</v>
          </cell>
          <cell r="N453" t="e">
            <v>#N/A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 t="e">
            <v>#N/A</v>
          </cell>
          <cell r="N454" t="e">
            <v>#N/A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 t="e">
            <v>#N/A</v>
          </cell>
          <cell r="N455" t="e">
            <v>#N/A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 t="e">
            <v>#N/A</v>
          </cell>
          <cell r="N456" t="e">
            <v>#N/A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 t="e">
            <v>#N/A</v>
          </cell>
          <cell r="N457" t="e">
            <v>#N/A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 t="e">
            <v>#N/A</v>
          </cell>
          <cell r="N458" t="e">
            <v>#N/A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 t="e">
            <v>#N/A</v>
          </cell>
          <cell r="N459" t="e">
            <v>#N/A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 t="e">
            <v>#N/A</v>
          </cell>
          <cell r="N460" t="e">
            <v>#N/A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 t="e">
            <v>#N/A</v>
          </cell>
          <cell r="N461" t="e">
            <v>#N/A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 t="e">
            <v>#N/A</v>
          </cell>
          <cell r="N462" t="e">
            <v>#N/A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 t="e">
            <v>#N/A</v>
          </cell>
          <cell r="N463" t="e">
            <v>#N/A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 t="e">
            <v>#N/A</v>
          </cell>
          <cell r="N464" t="e">
            <v>#N/A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 t="e">
            <v>#N/A</v>
          </cell>
          <cell r="N465" t="e">
            <v>#N/A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 t="e">
            <v>#N/A</v>
          </cell>
          <cell r="N466" t="e">
            <v>#N/A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 t="e">
            <v>#N/A</v>
          </cell>
          <cell r="N467" t="e">
            <v>#N/A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 t="e">
            <v>#N/A</v>
          </cell>
          <cell r="N468" t="e">
            <v>#N/A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 t="e">
            <v>#N/A</v>
          </cell>
          <cell r="N469" t="e">
            <v>#N/A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 t="e">
            <v>#N/A</v>
          </cell>
          <cell r="N470" t="e">
            <v>#N/A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 t="e">
            <v>#N/A</v>
          </cell>
          <cell r="N471" t="e">
            <v>#N/A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 t="e">
            <v>#N/A</v>
          </cell>
          <cell r="N472" t="e">
            <v>#N/A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 t="e">
            <v>#N/A</v>
          </cell>
          <cell r="N473" t="e">
            <v>#N/A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 t="e">
            <v>#N/A</v>
          </cell>
          <cell r="N474" t="e">
            <v>#N/A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 t="e">
            <v>#N/A</v>
          </cell>
          <cell r="N475" t="e">
            <v>#N/A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 t="e">
            <v>#N/A</v>
          </cell>
          <cell r="N476" t="e">
            <v>#N/A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 t="e">
            <v>#N/A</v>
          </cell>
          <cell r="N477" t="e">
            <v>#N/A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 t="e">
            <v>#N/A</v>
          </cell>
          <cell r="N478" t="e">
            <v>#N/A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 t="e">
            <v>#N/A</v>
          </cell>
          <cell r="N479" t="e">
            <v>#N/A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 t="e">
            <v>#N/A</v>
          </cell>
          <cell r="N480" t="e">
            <v>#N/A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 t="e">
            <v>#N/A</v>
          </cell>
          <cell r="N481" t="e">
            <v>#N/A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 t="e">
            <v>#N/A</v>
          </cell>
          <cell r="N482" t="e">
            <v>#N/A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 t="e">
            <v>#N/A</v>
          </cell>
          <cell r="N483" t="e">
            <v>#N/A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 t="e">
            <v>#N/A</v>
          </cell>
          <cell r="N484" t="e">
            <v>#N/A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 t="e">
            <v>#N/A</v>
          </cell>
          <cell r="N485" t="e">
            <v>#N/A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 t="e">
            <v>#N/A</v>
          </cell>
          <cell r="N486" t="e">
            <v>#N/A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 t="e">
            <v>#N/A</v>
          </cell>
          <cell r="N487" t="e">
            <v>#N/A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 t="e">
            <v>#N/A</v>
          </cell>
          <cell r="N488" t="e">
            <v>#N/A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 t="e">
            <v>#N/A</v>
          </cell>
          <cell r="N489" t="e">
            <v>#N/A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 t="e">
            <v>#N/A</v>
          </cell>
          <cell r="N490" t="e">
            <v>#N/A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 t="e">
            <v>#N/A</v>
          </cell>
          <cell r="N491" t="e">
            <v>#N/A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 t="e">
            <v>#N/A</v>
          </cell>
          <cell r="N492" t="e">
            <v>#N/A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 t="e">
            <v>#N/A</v>
          </cell>
          <cell r="N493" t="e">
            <v>#N/A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 t="e">
            <v>#N/A</v>
          </cell>
          <cell r="N494" t="e">
            <v>#N/A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 t="e">
            <v>#N/A</v>
          </cell>
          <cell r="N495" t="e">
            <v>#N/A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 t="e">
            <v>#N/A</v>
          </cell>
          <cell r="N496" t="e">
            <v>#N/A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 t="e">
            <v>#N/A</v>
          </cell>
          <cell r="N497" t="e">
            <v>#N/A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 t="e">
            <v>#N/A</v>
          </cell>
          <cell r="N498" t="e">
            <v>#N/A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 t="e">
            <v>#N/A</v>
          </cell>
          <cell r="N499" t="e">
            <v>#N/A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 t="e">
            <v>#N/A</v>
          </cell>
          <cell r="N500" t="e">
            <v>#N/A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 t="e">
            <v>#N/A</v>
          </cell>
          <cell r="N501" t="e">
            <v>#N/A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 t="e">
            <v>#N/A</v>
          </cell>
          <cell r="N502" t="e">
            <v>#N/A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 t="e">
            <v>#N/A</v>
          </cell>
          <cell r="N503" t="e">
            <v>#N/A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 t="e">
            <v>#N/A</v>
          </cell>
          <cell r="N504" t="e">
            <v>#N/A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 t="e">
            <v>#N/A</v>
          </cell>
          <cell r="N505" t="e">
            <v>#N/A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 t="e">
            <v>#N/A</v>
          </cell>
          <cell r="N506" t="e">
            <v>#N/A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 t="e">
            <v>#N/A</v>
          </cell>
          <cell r="N507" t="e">
            <v>#N/A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 t="e">
            <v>#N/A</v>
          </cell>
          <cell r="N508" t="e">
            <v>#N/A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 t="e">
            <v>#N/A</v>
          </cell>
          <cell r="N509" t="e">
            <v>#N/A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 t="e">
            <v>#N/A</v>
          </cell>
          <cell r="N510" t="e">
            <v>#N/A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 t="e">
            <v>#N/A</v>
          </cell>
          <cell r="N511" t="e">
            <v>#N/A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 t="e">
            <v>#N/A</v>
          </cell>
          <cell r="N512" t="e">
            <v>#N/A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 t="e">
            <v>#N/A</v>
          </cell>
          <cell r="N513" t="e">
            <v>#N/A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 t="e">
            <v>#N/A</v>
          </cell>
          <cell r="N514" t="e">
            <v>#N/A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 t="e">
            <v>#N/A</v>
          </cell>
          <cell r="N515" t="e">
            <v>#N/A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 t="e">
            <v>#N/A</v>
          </cell>
          <cell r="N516" t="e">
            <v>#N/A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 t="e">
            <v>#N/A</v>
          </cell>
          <cell r="N517" t="e">
            <v>#N/A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 t="e">
            <v>#N/A</v>
          </cell>
          <cell r="N518" t="e">
            <v>#N/A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 t="e">
            <v>#N/A</v>
          </cell>
          <cell r="N519" t="e">
            <v>#N/A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 t="e">
            <v>#N/A</v>
          </cell>
          <cell r="N520" t="e">
            <v>#N/A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 t="e">
            <v>#N/A</v>
          </cell>
          <cell r="N521" t="e">
            <v>#N/A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 t="e">
            <v>#N/A</v>
          </cell>
          <cell r="N522" t="e">
            <v>#N/A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 t="e">
            <v>#N/A</v>
          </cell>
          <cell r="N523" t="e">
            <v>#N/A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 t="e">
            <v>#N/A</v>
          </cell>
          <cell r="N524" t="e">
            <v>#N/A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 t="e">
            <v>#N/A</v>
          </cell>
          <cell r="N525" t="e">
            <v>#N/A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 t="e">
            <v>#N/A</v>
          </cell>
          <cell r="N526" t="e">
            <v>#N/A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 t="e">
            <v>#N/A</v>
          </cell>
          <cell r="N527" t="e">
            <v>#N/A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 t="e">
            <v>#N/A</v>
          </cell>
          <cell r="N528" t="e">
            <v>#N/A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 t="e">
            <v>#N/A</v>
          </cell>
          <cell r="N529" t="e">
            <v>#N/A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 t="e">
            <v>#N/A</v>
          </cell>
          <cell r="N530" t="e">
            <v>#N/A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 t="e">
            <v>#N/A</v>
          </cell>
          <cell r="N531" t="e">
            <v>#N/A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 t="e">
            <v>#N/A</v>
          </cell>
          <cell r="N532" t="e">
            <v>#N/A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 t="e">
            <v>#N/A</v>
          </cell>
          <cell r="N533" t="e">
            <v>#N/A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 t="e">
            <v>#N/A</v>
          </cell>
          <cell r="N534" t="e">
            <v>#N/A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 t="e">
            <v>#N/A</v>
          </cell>
          <cell r="N535" t="e">
            <v>#N/A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 t="e">
            <v>#N/A</v>
          </cell>
          <cell r="N536" t="e">
            <v>#N/A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 t="e">
            <v>#N/A</v>
          </cell>
          <cell r="N537" t="e">
            <v>#N/A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 t="e">
            <v>#N/A</v>
          </cell>
          <cell r="N538" t="e">
            <v>#N/A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 t="e">
            <v>#N/A</v>
          </cell>
          <cell r="N539" t="e">
            <v>#N/A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 t="e">
            <v>#N/A</v>
          </cell>
          <cell r="N540" t="e">
            <v>#N/A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 t="e">
            <v>#N/A</v>
          </cell>
          <cell r="N541" t="e">
            <v>#N/A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 t="e">
            <v>#N/A</v>
          </cell>
          <cell r="N542" t="e">
            <v>#N/A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 t="e">
            <v>#N/A</v>
          </cell>
          <cell r="N543" t="e">
            <v>#N/A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 t="e">
            <v>#N/A</v>
          </cell>
          <cell r="N544" t="e">
            <v>#N/A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 t="e">
            <v>#N/A</v>
          </cell>
          <cell r="N545" t="e">
            <v>#N/A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 t="e">
            <v>#N/A</v>
          </cell>
          <cell r="N546" t="e">
            <v>#N/A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 t="e">
            <v>#N/A</v>
          </cell>
          <cell r="N547" t="e">
            <v>#N/A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 t="e">
            <v>#N/A</v>
          </cell>
          <cell r="N548" t="e">
            <v>#N/A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 t="e">
            <v>#N/A</v>
          </cell>
          <cell r="N549" t="e">
            <v>#N/A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 t="e">
            <v>#N/A</v>
          </cell>
          <cell r="N550" t="e">
            <v>#N/A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 t="e">
            <v>#N/A</v>
          </cell>
          <cell r="N551" t="e">
            <v>#N/A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 t="e">
            <v>#N/A</v>
          </cell>
          <cell r="N552" t="e">
            <v>#N/A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 t="e">
            <v>#N/A</v>
          </cell>
          <cell r="N553" t="e">
            <v>#N/A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 t="e">
            <v>#N/A</v>
          </cell>
          <cell r="N554" t="e">
            <v>#N/A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 t="e">
            <v>#N/A</v>
          </cell>
          <cell r="N555" t="e">
            <v>#N/A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 t="e">
            <v>#N/A</v>
          </cell>
          <cell r="N556" t="e">
            <v>#N/A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 t="e">
            <v>#N/A</v>
          </cell>
          <cell r="N557" t="e">
            <v>#N/A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 t="e">
            <v>#N/A</v>
          </cell>
          <cell r="N558" t="e">
            <v>#N/A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 t="e">
            <v>#N/A</v>
          </cell>
          <cell r="N559" t="e">
            <v>#N/A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 t="e">
            <v>#N/A</v>
          </cell>
          <cell r="N560" t="e">
            <v>#N/A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 t="e">
            <v>#N/A</v>
          </cell>
          <cell r="N561" t="e">
            <v>#N/A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 t="e">
            <v>#N/A</v>
          </cell>
          <cell r="N562" t="e">
            <v>#N/A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 t="e">
            <v>#N/A</v>
          </cell>
          <cell r="N563" t="e">
            <v>#N/A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 t="e">
            <v>#N/A</v>
          </cell>
          <cell r="N564" t="e">
            <v>#N/A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 t="e">
            <v>#N/A</v>
          </cell>
          <cell r="N565" t="e">
            <v>#N/A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 t="e">
            <v>#N/A</v>
          </cell>
          <cell r="N566" t="e">
            <v>#N/A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 t="e">
            <v>#N/A</v>
          </cell>
          <cell r="N567" t="e">
            <v>#N/A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 t="e">
            <v>#N/A</v>
          </cell>
          <cell r="N568" t="e">
            <v>#N/A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 t="e">
            <v>#N/A</v>
          </cell>
          <cell r="N569" t="e">
            <v>#N/A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 t="e">
            <v>#N/A</v>
          </cell>
          <cell r="N570" t="e">
            <v>#N/A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 t="e">
            <v>#N/A</v>
          </cell>
          <cell r="N571" t="e">
            <v>#N/A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 t="e">
            <v>#N/A</v>
          </cell>
          <cell r="N572" t="e">
            <v>#N/A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 t="e">
            <v>#N/A</v>
          </cell>
          <cell r="N573" t="e">
            <v>#N/A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 t="e">
            <v>#N/A</v>
          </cell>
          <cell r="N574" t="e">
            <v>#N/A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 t="e">
            <v>#N/A</v>
          </cell>
          <cell r="N575" t="e">
            <v>#N/A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 t="e">
            <v>#N/A</v>
          </cell>
          <cell r="N576" t="e">
            <v>#N/A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 t="e">
            <v>#N/A</v>
          </cell>
          <cell r="N577" t="e">
            <v>#N/A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 t="e">
            <v>#N/A</v>
          </cell>
          <cell r="N578" t="e">
            <v>#N/A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 t="e">
            <v>#N/A</v>
          </cell>
          <cell r="N579" t="e">
            <v>#N/A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 t="e">
            <v>#N/A</v>
          </cell>
          <cell r="N580" t="e">
            <v>#N/A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 t="e">
            <v>#N/A</v>
          </cell>
          <cell r="N581" t="e">
            <v>#N/A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 t="e">
            <v>#N/A</v>
          </cell>
          <cell r="N582" t="e">
            <v>#N/A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 t="e">
            <v>#N/A</v>
          </cell>
          <cell r="N583" t="e">
            <v>#N/A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 t="e">
            <v>#N/A</v>
          </cell>
          <cell r="N584" t="e">
            <v>#N/A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 t="e">
            <v>#N/A</v>
          </cell>
          <cell r="N585" t="e">
            <v>#N/A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 t="e">
            <v>#N/A</v>
          </cell>
          <cell r="N586" t="e">
            <v>#N/A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 t="e">
            <v>#N/A</v>
          </cell>
          <cell r="N587" t="e">
            <v>#N/A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 t="e">
            <v>#N/A</v>
          </cell>
          <cell r="N588" t="e">
            <v>#N/A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 t="e">
            <v>#N/A</v>
          </cell>
          <cell r="N589" t="e">
            <v>#N/A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 t="e">
            <v>#N/A</v>
          </cell>
          <cell r="N590" t="e">
            <v>#N/A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 t="e">
            <v>#N/A</v>
          </cell>
          <cell r="N591" t="e">
            <v>#N/A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 t="e">
            <v>#N/A</v>
          </cell>
          <cell r="N592" t="e">
            <v>#N/A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 t="e">
            <v>#N/A</v>
          </cell>
          <cell r="N593" t="e">
            <v>#N/A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 t="e">
            <v>#N/A</v>
          </cell>
          <cell r="N594" t="e">
            <v>#N/A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 t="e">
            <v>#N/A</v>
          </cell>
          <cell r="N595" t="e">
            <v>#N/A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 t="e">
            <v>#N/A</v>
          </cell>
          <cell r="N596" t="e">
            <v>#N/A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 t="e">
            <v>#N/A</v>
          </cell>
          <cell r="N597" t="e">
            <v>#N/A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 t="e">
            <v>#N/A</v>
          </cell>
          <cell r="N598" t="e">
            <v>#N/A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 t="e">
            <v>#N/A</v>
          </cell>
          <cell r="N599" t="e">
            <v>#N/A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 t="e">
            <v>#N/A</v>
          </cell>
          <cell r="N600" t="e">
            <v>#N/A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 t="e">
            <v>#N/A</v>
          </cell>
          <cell r="N601" t="e">
            <v>#N/A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 t="e">
            <v>#N/A</v>
          </cell>
          <cell r="N602" t="e">
            <v>#N/A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 t="e">
            <v>#N/A</v>
          </cell>
          <cell r="N603" t="e">
            <v>#N/A</v>
          </cell>
        </row>
      </sheetData>
      <sheetData sheetId="6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Обеспеченность услугой по переработке ТБО на свалке</v>
          </cell>
          <cell r="K3" t="str">
            <v>Накопление ТБО всего в год вывозимых ГП Чукоткоммунхоз, м3</v>
          </cell>
          <cell r="L3" t="str">
            <v>Объем ТБО для переработки на свалке вывозимый потребителем самостоятельно, м3 в год</v>
          </cell>
          <cell r="M3" t="str">
            <v>Итого объем ТБО перерабатываемый на свалке в год, м3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 t="e">
            <v>#N/A</v>
          </cell>
          <cell r="L4">
            <v>0</v>
          </cell>
          <cell r="M4" t="e">
            <v>#N/A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 t="e">
            <v>#N/A</v>
          </cell>
          <cell r="L5">
            <v>0</v>
          </cell>
          <cell r="M5" t="e">
            <v>#N/A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 t="e">
            <v>#N/A</v>
          </cell>
          <cell r="L6">
            <v>0</v>
          </cell>
          <cell r="M6" t="e">
            <v>#N/A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 t="e">
            <v>#N/A</v>
          </cell>
          <cell r="L7">
            <v>0</v>
          </cell>
          <cell r="M7" t="e">
            <v>#N/A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 t="e">
            <v>#N/A</v>
          </cell>
          <cell r="L8">
            <v>0</v>
          </cell>
          <cell r="M8" t="e">
            <v>#N/A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#N/A</v>
          </cell>
          <cell r="L9">
            <v>0</v>
          </cell>
          <cell r="M9" t="e">
            <v>#N/A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#N/A</v>
          </cell>
          <cell r="L10">
            <v>0</v>
          </cell>
          <cell r="M10" t="e">
            <v>#N/A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 t="e">
            <v>#N/A</v>
          </cell>
          <cell r="L11">
            <v>0</v>
          </cell>
          <cell r="M11" t="e">
            <v>#N/A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 t="e">
            <v>#N/A</v>
          </cell>
          <cell r="L12">
            <v>0</v>
          </cell>
          <cell r="M12" t="e">
            <v>#N/A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#N/A</v>
          </cell>
          <cell r="L13">
            <v>0</v>
          </cell>
          <cell r="M13" t="e">
            <v>#N/A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#N/A</v>
          </cell>
          <cell r="L14">
            <v>0</v>
          </cell>
          <cell r="M14" t="e">
            <v>#N/A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#N/A</v>
          </cell>
          <cell r="L15">
            <v>0</v>
          </cell>
          <cell r="M15" t="e">
            <v>#N/A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 t="e">
            <v>#N/A</v>
          </cell>
          <cell r="L16">
            <v>0</v>
          </cell>
          <cell r="M16" t="e">
            <v>#N/A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 t="e">
            <v>#N/A</v>
          </cell>
          <cell r="L17">
            <v>0</v>
          </cell>
          <cell r="M17" t="e">
            <v>#N/A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#N/A</v>
          </cell>
          <cell r="L18">
            <v>0</v>
          </cell>
          <cell r="M18" t="e">
            <v>#N/A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 t="e">
            <v>#N/A</v>
          </cell>
          <cell r="L19">
            <v>0</v>
          </cell>
          <cell r="M19" t="e">
            <v>#N/A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#N/A</v>
          </cell>
          <cell r="L20">
            <v>0</v>
          </cell>
          <cell r="M20" t="e">
            <v>#N/A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 t="e">
            <v>#N/A</v>
          </cell>
          <cell r="L21">
            <v>0</v>
          </cell>
          <cell r="M21" t="e">
            <v>#N/A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 t="e">
            <v>#N/A</v>
          </cell>
          <cell r="L22">
            <v>0</v>
          </cell>
          <cell r="M22" t="e">
            <v>#N/A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e">
            <v>#N/A</v>
          </cell>
          <cell r="L23">
            <v>0</v>
          </cell>
          <cell r="M23" t="e">
            <v>#N/A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#N/A</v>
          </cell>
          <cell r="L24">
            <v>0</v>
          </cell>
          <cell r="M24" t="e">
            <v>#N/A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e">
            <v>#N/A</v>
          </cell>
          <cell r="L25">
            <v>0</v>
          </cell>
          <cell r="M25" t="e">
            <v>#N/A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e">
            <v>#N/A</v>
          </cell>
          <cell r="L26">
            <v>0</v>
          </cell>
          <cell r="M26" t="e">
            <v>#N/A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#N/A</v>
          </cell>
          <cell r="L27">
            <v>0</v>
          </cell>
          <cell r="M27" t="e">
            <v>#N/A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#N/A</v>
          </cell>
          <cell r="L28">
            <v>0</v>
          </cell>
          <cell r="M28" t="e">
            <v>#N/A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#N/A</v>
          </cell>
          <cell r="L29">
            <v>0</v>
          </cell>
          <cell r="M29" t="e">
            <v>#N/A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 t="e">
            <v>#N/A</v>
          </cell>
          <cell r="L30">
            <v>0</v>
          </cell>
          <cell r="M30" t="e">
            <v>#N/A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 t="e">
            <v>#N/A</v>
          </cell>
          <cell r="L31">
            <v>0</v>
          </cell>
          <cell r="M31" t="e">
            <v>#N/A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e">
            <v>#N/A</v>
          </cell>
          <cell r="L32">
            <v>0</v>
          </cell>
          <cell r="M32" t="e">
            <v>#N/A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 t="e">
            <v>#N/A</v>
          </cell>
          <cell r="L33">
            <v>0</v>
          </cell>
          <cell r="M33" t="e">
            <v>#N/A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 t="e">
            <v>#N/A</v>
          </cell>
          <cell r="L34">
            <v>0</v>
          </cell>
          <cell r="M34" t="e">
            <v>#N/A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 t="e">
            <v>#N/A</v>
          </cell>
          <cell r="L35">
            <v>0</v>
          </cell>
          <cell r="M35" t="e">
            <v>#N/A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 t="e">
            <v>#N/A</v>
          </cell>
          <cell r="L36">
            <v>0</v>
          </cell>
          <cell r="M36" t="e">
            <v>#N/A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e">
            <v>#N/A</v>
          </cell>
          <cell r="L37">
            <v>0</v>
          </cell>
          <cell r="M37" t="e">
            <v>#N/A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 t="e">
            <v>#N/A</v>
          </cell>
          <cell r="L38">
            <v>0</v>
          </cell>
          <cell r="M38" t="e">
            <v>#N/A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 t="e">
            <v>#N/A</v>
          </cell>
          <cell r="L39">
            <v>0</v>
          </cell>
          <cell r="M39" t="e">
            <v>#N/A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e">
            <v>#N/A</v>
          </cell>
          <cell r="L40">
            <v>0</v>
          </cell>
          <cell r="M40" t="e">
            <v>#N/A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 t="e">
            <v>#N/A</v>
          </cell>
          <cell r="L41">
            <v>0</v>
          </cell>
          <cell r="M41" t="e">
            <v>#N/A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 t="e">
            <v>#N/A</v>
          </cell>
          <cell r="L42">
            <v>0</v>
          </cell>
          <cell r="M42" t="e">
            <v>#N/A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 t="e">
            <v>#N/A</v>
          </cell>
          <cell r="L43">
            <v>0</v>
          </cell>
          <cell r="M43" t="e">
            <v>#N/A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 t="e">
            <v>#N/A</v>
          </cell>
          <cell r="L44">
            <v>0</v>
          </cell>
          <cell r="M44" t="e">
            <v>#N/A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 t="e">
            <v>#N/A</v>
          </cell>
          <cell r="L45">
            <v>0</v>
          </cell>
          <cell r="M45" t="e">
            <v>#N/A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 t="e">
            <v>#N/A</v>
          </cell>
          <cell r="L46">
            <v>0</v>
          </cell>
          <cell r="M46" t="e">
            <v>#N/A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 t="e">
            <v>#N/A</v>
          </cell>
          <cell r="L47">
            <v>0</v>
          </cell>
          <cell r="M47" t="e">
            <v>#N/A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 t="e">
            <v>#N/A</v>
          </cell>
          <cell r="L48">
            <v>0</v>
          </cell>
          <cell r="M48" t="e">
            <v>#N/A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 t="e">
            <v>#N/A</v>
          </cell>
          <cell r="L49">
            <v>0</v>
          </cell>
          <cell r="M49" t="e">
            <v>#N/A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 t="e">
            <v>#N/A</v>
          </cell>
          <cell r="L50">
            <v>0</v>
          </cell>
          <cell r="M50" t="e">
            <v>#N/A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 t="e">
            <v>#N/A</v>
          </cell>
          <cell r="L51">
            <v>0</v>
          </cell>
          <cell r="M51" t="e">
            <v>#N/A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 t="e">
            <v>#N/A</v>
          </cell>
          <cell r="L52">
            <v>0</v>
          </cell>
          <cell r="M52" t="e">
            <v>#N/A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 t="e">
            <v>#N/A</v>
          </cell>
          <cell r="L53">
            <v>0</v>
          </cell>
          <cell r="M53" t="e">
            <v>#N/A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 t="e">
            <v>#N/A</v>
          </cell>
          <cell r="L54">
            <v>0</v>
          </cell>
          <cell r="M54" t="e">
            <v>#N/A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#N/A</v>
          </cell>
          <cell r="L55">
            <v>0</v>
          </cell>
          <cell r="M55" t="e">
            <v>#N/A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#N/A</v>
          </cell>
          <cell r="L56">
            <v>0</v>
          </cell>
          <cell r="M56" t="e">
            <v>#N/A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#N/A</v>
          </cell>
          <cell r="L57">
            <v>0</v>
          </cell>
          <cell r="M57" t="e">
            <v>#N/A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e">
            <v>#N/A</v>
          </cell>
          <cell r="L58">
            <v>0</v>
          </cell>
          <cell r="M58" t="e">
            <v>#N/A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 t="e">
            <v>#N/A</v>
          </cell>
          <cell r="L59">
            <v>0</v>
          </cell>
          <cell r="M59" t="e">
            <v>#N/A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 t="e">
            <v>#N/A</v>
          </cell>
          <cell r="L60">
            <v>0</v>
          </cell>
          <cell r="M60" t="e">
            <v>#N/A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 t="e">
            <v>#N/A</v>
          </cell>
          <cell r="L61">
            <v>0</v>
          </cell>
          <cell r="M61" t="e">
            <v>#N/A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 t="e">
            <v>#N/A</v>
          </cell>
          <cell r="L62">
            <v>0</v>
          </cell>
          <cell r="M62" t="e">
            <v>#N/A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 t="e">
            <v>#N/A</v>
          </cell>
          <cell r="L63">
            <v>0</v>
          </cell>
          <cell r="M63" t="e">
            <v>#N/A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 t="e">
            <v>#N/A</v>
          </cell>
          <cell r="L64">
            <v>0</v>
          </cell>
          <cell r="M64" t="e">
            <v>#N/A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 t="e">
            <v>#N/A</v>
          </cell>
          <cell r="L65">
            <v>0</v>
          </cell>
          <cell r="M65" t="e">
            <v>#N/A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 t="e">
            <v>#N/A</v>
          </cell>
          <cell r="L66">
            <v>0</v>
          </cell>
          <cell r="M66" t="e">
            <v>#N/A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 t="e">
            <v>#N/A</v>
          </cell>
          <cell r="L67">
            <v>0</v>
          </cell>
          <cell r="M67" t="e">
            <v>#N/A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 t="e">
            <v>#N/A</v>
          </cell>
          <cell r="L68">
            <v>0</v>
          </cell>
          <cell r="M68" t="e">
            <v>#N/A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e">
            <v>#N/A</v>
          </cell>
          <cell r="L69">
            <v>0</v>
          </cell>
          <cell r="M69" t="e">
            <v>#N/A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e">
            <v>#N/A</v>
          </cell>
          <cell r="L70">
            <v>0</v>
          </cell>
          <cell r="M70" t="e">
            <v>#N/A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e">
            <v>#N/A</v>
          </cell>
          <cell r="L71">
            <v>0</v>
          </cell>
          <cell r="M71" t="e">
            <v>#N/A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e">
            <v>#N/A</v>
          </cell>
          <cell r="L72">
            <v>0</v>
          </cell>
          <cell r="M72" t="e">
            <v>#N/A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e">
            <v>#N/A</v>
          </cell>
          <cell r="L73">
            <v>0</v>
          </cell>
          <cell r="M73" t="e">
            <v>#N/A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e">
            <v>#N/A</v>
          </cell>
          <cell r="L74">
            <v>0</v>
          </cell>
          <cell r="M74" t="e">
            <v>#N/A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e">
            <v>#N/A</v>
          </cell>
          <cell r="L75">
            <v>0</v>
          </cell>
          <cell r="M75" t="e">
            <v>#N/A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e">
            <v>#N/A</v>
          </cell>
          <cell r="L76">
            <v>0</v>
          </cell>
          <cell r="M76" t="e">
            <v>#N/A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 t="e">
            <v>#N/A</v>
          </cell>
          <cell r="L77">
            <v>0</v>
          </cell>
          <cell r="M77" t="e">
            <v>#N/A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 t="e">
            <v>#N/A</v>
          </cell>
          <cell r="L78">
            <v>0</v>
          </cell>
          <cell r="M78" t="e">
            <v>#N/A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 t="e">
            <v>#N/A</v>
          </cell>
          <cell r="L79">
            <v>0</v>
          </cell>
          <cell r="M79" t="e">
            <v>#N/A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 t="e">
            <v>#N/A</v>
          </cell>
          <cell r="L80">
            <v>0</v>
          </cell>
          <cell r="M80" t="e">
            <v>#N/A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e">
            <v>#N/A</v>
          </cell>
          <cell r="L81">
            <v>0</v>
          </cell>
          <cell r="M81" t="e">
            <v>#N/A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 t="e">
            <v>#N/A</v>
          </cell>
          <cell r="L82">
            <v>0</v>
          </cell>
          <cell r="M82" t="e">
            <v>#N/A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 t="e">
            <v>#N/A</v>
          </cell>
          <cell r="L83">
            <v>0</v>
          </cell>
          <cell r="M83" t="e">
            <v>#N/A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e">
            <v>#N/A</v>
          </cell>
          <cell r="L84">
            <v>0</v>
          </cell>
          <cell r="M84" t="e">
            <v>#N/A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 t="e">
            <v>#N/A</v>
          </cell>
          <cell r="L85">
            <v>0</v>
          </cell>
          <cell r="M85" t="e">
            <v>#N/A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 t="e">
            <v>#N/A</v>
          </cell>
          <cell r="L86">
            <v>0</v>
          </cell>
          <cell r="M86" t="e">
            <v>#N/A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 t="e">
            <v>#N/A</v>
          </cell>
          <cell r="L87">
            <v>0</v>
          </cell>
          <cell r="M87" t="e">
            <v>#N/A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 t="e">
            <v>#N/A</v>
          </cell>
          <cell r="L88">
            <v>0</v>
          </cell>
          <cell r="M88" t="e">
            <v>#N/A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e">
            <v>#N/A</v>
          </cell>
          <cell r="L89">
            <v>0</v>
          </cell>
          <cell r="M89" t="e">
            <v>#N/A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 t="e">
            <v>#N/A</v>
          </cell>
          <cell r="L90">
            <v>0</v>
          </cell>
          <cell r="M90" t="e">
            <v>#N/A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 t="e">
            <v>#N/A</v>
          </cell>
          <cell r="L91">
            <v>0</v>
          </cell>
          <cell r="M91" t="e">
            <v>#N/A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 t="e">
            <v>#N/A</v>
          </cell>
          <cell r="L92">
            <v>0</v>
          </cell>
          <cell r="M92" t="e">
            <v>#N/A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 t="e">
            <v>#N/A</v>
          </cell>
          <cell r="L93">
            <v>0</v>
          </cell>
          <cell r="M93" t="e">
            <v>#N/A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 t="e">
            <v>#N/A</v>
          </cell>
          <cell r="L94">
            <v>0</v>
          </cell>
          <cell r="M94" t="e">
            <v>#N/A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 t="e">
            <v>#N/A</v>
          </cell>
          <cell r="L95">
            <v>0</v>
          </cell>
          <cell r="M95" t="e">
            <v>#N/A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 t="e">
            <v>#N/A</v>
          </cell>
          <cell r="L96">
            <v>0</v>
          </cell>
          <cell r="M96" t="e">
            <v>#N/A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 t="e">
            <v>#N/A</v>
          </cell>
          <cell r="L97">
            <v>0</v>
          </cell>
          <cell r="M97" t="e">
            <v>#N/A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 t="e">
            <v>#N/A</v>
          </cell>
          <cell r="L98">
            <v>0</v>
          </cell>
          <cell r="M98" t="e">
            <v>#N/A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 t="e">
            <v>#N/A</v>
          </cell>
          <cell r="L99">
            <v>0</v>
          </cell>
          <cell r="M99" t="e">
            <v>#N/A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 t="e">
            <v>#N/A</v>
          </cell>
          <cell r="L100">
            <v>0</v>
          </cell>
          <cell r="M100" t="e">
            <v>#N/A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 t="e">
            <v>#N/A</v>
          </cell>
          <cell r="L101">
            <v>0</v>
          </cell>
          <cell r="M101" t="e">
            <v>#N/A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 t="e">
            <v>#N/A</v>
          </cell>
          <cell r="L102">
            <v>0</v>
          </cell>
          <cell r="M102" t="e">
            <v>#N/A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 t="e">
            <v>#N/A</v>
          </cell>
          <cell r="L103">
            <v>0</v>
          </cell>
          <cell r="M103" t="e">
            <v>#N/A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 t="e">
            <v>#N/A</v>
          </cell>
          <cell r="L104">
            <v>0</v>
          </cell>
          <cell r="M104" t="e">
            <v>#N/A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 t="e">
            <v>#N/A</v>
          </cell>
          <cell r="L105">
            <v>0</v>
          </cell>
          <cell r="M105" t="e">
            <v>#N/A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 t="e">
            <v>#N/A</v>
          </cell>
          <cell r="L106">
            <v>0</v>
          </cell>
          <cell r="M106" t="e">
            <v>#N/A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 t="e">
            <v>#N/A</v>
          </cell>
          <cell r="L107">
            <v>0</v>
          </cell>
          <cell r="M107" t="e">
            <v>#N/A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 t="e">
            <v>#N/A</v>
          </cell>
          <cell r="L108">
            <v>0</v>
          </cell>
          <cell r="M108" t="e">
            <v>#N/A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 t="e">
            <v>#N/A</v>
          </cell>
          <cell r="L109">
            <v>0</v>
          </cell>
          <cell r="M109" t="e">
            <v>#N/A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 t="e">
            <v>#N/A</v>
          </cell>
          <cell r="L110">
            <v>0</v>
          </cell>
          <cell r="M110" t="e">
            <v>#N/A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 t="e">
            <v>#N/A</v>
          </cell>
          <cell r="L111">
            <v>0</v>
          </cell>
          <cell r="M111" t="e">
            <v>#N/A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 t="e">
            <v>#N/A</v>
          </cell>
          <cell r="L112">
            <v>0</v>
          </cell>
          <cell r="M112" t="e">
            <v>#N/A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 t="e">
            <v>#N/A</v>
          </cell>
          <cell r="L113">
            <v>0</v>
          </cell>
          <cell r="M113" t="e">
            <v>#N/A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 t="e">
            <v>#N/A</v>
          </cell>
          <cell r="L114">
            <v>0</v>
          </cell>
          <cell r="M114" t="e">
            <v>#N/A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 t="e">
            <v>#N/A</v>
          </cell>
          <cell r="L115">
            <v>0</v>
          </cell>
          <cell r="M115" t="e">
            <v>#N/A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 t="e">
            <v>#N/A</v>
          </cell>
          <cell r="L116">
            <v>0</v>
          </cell>
          <cell r="M116" t="e">
            <v>#N/A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 t="e">
            <v>#N/A</v>
          </cell>
          <cell r="L117">
            <v>0</v>
          </cell>
          <cell r="M117" t="e">
            <v>#N/A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 t="e">
            <v>#N/A</v>
          </cell>
          <cell r="L118">
            <v>0</v>
          </cell>
          <cell r="M118" t="e">
            <v>#N/A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 t="e">
            <v>#N/A</v>
          </cell>
          <cell r="L119">
            <v>0</v>
          </cell>
          <cell r="M119" t="e">
            <v>#N/A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 t="e">
            <v>#N/A</v>
          </cell>
          <cell r="L120">
            <v>0</v>
          </cell>
          <cell r="M120" t="e">
            <v>#N/A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 t="e">
            <v>#N/A</v>
          </cell>
          <cell r="L121">
            <v>0</v>
          </cell>
          <cell r="M121" t="e">
            <v>#N/A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 t="e">
            <v>#N/A</v>
          </cell>
          <cell r="L122">
            <v>0</v>
          </cell>
          <cell r="M122" t="e">
            <v>#N/A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 t="e">
            <v>#N/A</v>
          </cell>
          <cell r="L123">
            <v>0</v>
          </cell>
          <cell r="M123" t="e">
            <v>#N/A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 t="e">
            <v>#N/A</v>
          </cell>
          <cell r="L124">
            <v>0</v>
          </cell>
          <cell r="M124" t="e">
            <v>#N/A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 t="e">
            <v>#N/A</v>
          </cell>
          <cell r="L125">
            <v>0</v>
          </cell>
          <cell r="M125" t="e">
            <v>#N/A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 t="e">
            <v>#N/A</v>
          </cell>
          <cell r="L126">
            <v>0</v>
          </cell>
          <cell r="M126" t="e">
            <v>#N/A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 t="e">
            <v>#N/A</v>
          </cell>
          <cell r="L127">
            <v>0</v>
          </cell>
          <cell r="M127" t="e">
            <v>#N/A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 t="e">
            <v>#N/A</v>
          </cell>
          <cell r="L128">
            <v>0</v>
          </cell>
          <cell r="M128" t="e">
            <v>#N/A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 t="e">
            <v>#N/A</v>
          </cell>
          <cell r="L129">
            <v>0</v>
          </cell>
          <cell r="M129" t="e">
            <v>#N/A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 t="e">
            <v>#N/A</v>
          </cell>
          <cell r="L130">
            <v>0</v>
          </cell>
          <cell r="M130" t="e">
            <v>#N/A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 t="e">
            <v>#N/A</v>
          </cell>
          <cell r="L131">
            <v>0</v>
          </cell>
          <cell r="M131" t="e">
            <v>#N/A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 t="e">
            <v>#N/A</v>
          </cell>
          <cell r="L132">
            <v>0</v>
          </cell>
          <cell r="M132" t="e">
            <v>#N/A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 t="e">
            <v>#N/A</v>
          </cell>
          <cell r="L133">
            <v>0</v>
          </cell>
          <cell r="M133" t="e">
            <v>#N/A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 t="e">
            <v>#N/A</v>
          </cell>
          <cell r="L134">
            <v>0</v>
          </cell>
          <cell r="M134" t="e">
            <v>#N/A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 t="e">
            <v>#N/A</v>
          </cell>
          <cell r="L135">
            <v>0</v>
          </cell>
          <cell r="M135" t="e">
            <v>#N/A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 t="e">
            <v>#N/A</v>
          </cell>
          <cell r="L136">
            <v>0</v>
          </cell>
          <cell r="M136" t="e">
            <v>#N/A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 t="e">
            <v>#N/A</v>
          </cell>
          <cell r="L137">
            <v>0</v>
          </cell>
          <cell r="M137" t="e">
            <v>#N/A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 t="e">
            <v>#N/A</v>
          </cell>
          <cell r="L138">
            <v>0</v>
          </cell>
          <cell r="M138" t="e">
            <v>#N/A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 t="e">
            <v>#N/A</v>
          </cell>
          <cell r="L139">
            <v>0</v>
          </cell>
          <cell r="M139" t="e">
            <v>#N/A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 t="e">
            <v>#N/A</v>
          </cell>
          <cell r="L140">
            <v>0</v>
          </cell>
          <cell r="M140" t="e">
            <v>#N/A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 t="e">
            <v>#N/A</v>
          </cell>
          <cell r="L141">
            <v>0</v>
          </cell>
          <cell r="M141" t="e">
            <v>#N/A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 t="e">
            <v>#N/A</v>
          </cell>
          <cell r="L142">
            <v>0</v>
          </cell>
          <cell r="M142" t="e">
            <v>#N/A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 t="e">
            <v>#N/A</v>
          </cell>
          <cell r="L143">
            <v>0</v>
          </cell>
          <cell r="M143" t="e">
            <v>#N/A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 t="e">
            <v>#N/A</v>
          </cell>
          <cell r="L144">
            <v>0</v>
          </cell>
          <cell r="M144" t="e">
            <v>#N/A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 t="e">
            <v>#N/A</v>
          </cell>
          <cell r="L145">
            <v>0</v>
          </cell>
          <cell r="M145" t="e">
            <v>#N/A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 t="e">
            <v>#N/A</v>
          </cell>
          <cell r="L146">
            <v>0</v>
          </cell>
          <cell r="M146" t="e">
            <v>#N/A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 t="e">
            <v>#N/A</v>
          </cell>
          <cell r="L147">
            <v>0</v>
          </cell>
          <cell r="M147" t="e">
            <v>#N/A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 t="e">
            <v>#N/A</v>
          </cell>
          <cell r="L148">
            <v>0</v>
          </cell>
          <cell r="M148" t="e">
            <v>#N/A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 t="e">
            <v>#N/A</v>
          </cell>
          <cell r="L149">
            <v>0</v>
          </cell>
          <cell r="M149" t="e">
            <v>#N/A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 t="e">
            <v>#N/A</v>
          </cell>
          <cell r="L150">
            <v>0</v>
          </cell>
          <cell r="M150" t="e">
            <v>#N/A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 t="e">
            <v>#N/A</v>
          </cell>
          <cell r="L151">
            <v>0</v>
          </cell>
          <cell r="M151" t="e">
            <v>#N/A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 t="e">
            <v>#N/A</v>
          </cell>
          <cell r="L152">
            <v>0</v>
          </cell>
          <cell r="M152" t="e">
            <v>#N/A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 t="e">
            <v>#N/A</v>
          </cell>
          <cell r="L153">
            <v>0</v>
          </cell>
          <cell r="M153" t="e">
            <v>#N/A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 t="e">
            <v>#N/A</v>
          </cell>
          <cell r="L154">
            <v>0</v>
          </cell>
          <cell r="M154" t="e">
            <v>#N/A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 t="e">
            <v>#N/A</v>
          </cell>
          <cell r="L155">
            <v>0</v>
          </cell>
          <cell r="M155" t="e">
            <v>#N/A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 t="e">
            <v>#N/A</v>
          </cell>
          <cell r="L156">
            <v>0</v>
          </cell>
          <cell r="M156" t="e">
            <v>#N/A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 t="e">
            <v>#N/A</v>
          </cell>
          <cell r="L157">
            <v>0</v>
          </cell>
          <cell r="M157" t="e">
            <v>#N/A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 t="e">
            <v>#N/A</v>
          </cell>
          <cell r="L158">
            <v>0</v>
          </cell>
          <cell r="M158" t="e">
            <v>#N/A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 t="e">
            <v>#N/A</v>
          </cell>
          <cell r="L159">
            <v>0</v>
          </cell>
          <cell r="M159" t="e">
            <v>#N/A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 t="e">
            <v>#N/A</v>
          </cell>
          <cell r="L160">
            <v>0</v>
          </cell>
          <cell r="M160" t="e">
            <v>#N/A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 t="e">
            <v>#N/A</v>
          </cell>
          <cell r="L161">
            <v>0</v>
          </cell>
          <cell r="M161" t="e">
            <v>#N/A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 t="e">
            <v>#N/A</v>
          </cell>
          <cell r="L162">
            <v>0</v>
          </cell>
          <cell r="M162" t="e">
            <v>#N/A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 t="e">
            <v>#N/A</v>
          </cell>
          <cell r="L163">
            <v>0</v>
          </cell>
          <cell r="M163" t="e">
            <v>#N/A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 t="e">
            <v>#N/A</v>
          </cell>
          <cell r="L164">
            <v>0</v>
          </cell>
          <cell r="M164" t="e">
            <v>#N/A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 t="e">
            <v>#N/A</v>
          </cell>
          <cell r="L165">
            <v>0</v>
          </cell>
          <cell r="M165" t="e">
            <v>#N/A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 t="e">
            <v>#N/A</v>
          </cell>
          <cell r="L166">
            <v>0</v>
          </cell>
          <cell r="M166" t="e">
            <v>#N/A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 t="e">
            <v>#N/A</v>
          </cell>
          <cell r="L167">
            <v>0</v>
          </cell>
          <cell r="M167" t="e">
            <v>#N/A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 t="e">
            <v>#N/A</v>
          </cell>
          <cell r="L168">
            <v>0</v>
          </cell>
          <cell r="M168" t="e">
            <v>#N/A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 t="e">
            <v>#N/A</v>
          </cell>
          <cell r="L169">
            <v>0</v>
          </cell>
          <cell r="M169" t="e">
            <v>#N/A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 t="e">
            <v>#N/A</v>
          </cell>
          <cell r="L170">
            <v>0</v>
          </cell>
          <cell r="M170" t="e">
            <v>#N/A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 t="e">
            <v>#N/A</v>
          </cell>
          <cell r="L171">
            <v>0</v>
          </cell>
          <cell r="M171" t="e">
            <v>#N/A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 t="e">
            <v>#N/A</v>
          </cell>
          <cell r="L172">
            <v>0</v>
          </cell>
          <cell r="M172" t="e">
            <v>#N/A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 t="e">
            <v>#N/A</v>
          </cell>
          <cell r="L173">
            <v>0</v>
          </cell>
          <cell r="M173" t="e">
            <v>#N/A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 t="e">
            <v>#N/A</v>
          </cell>
          <cell r="L174">
            <v>0</v>
          </cell>
          <cell r="M174" t="e">
            <v>#N/A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 t="e">
            <v>#N/A</v>
          </cell>
          <cell r="L175">
            <v>0</v>
          </cell>
          <cell r="M175" t="e">
            <v>#N/A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 t="e">
            <v>#N/A</v>
          </cell>
          <cell r="L176">
            <v>0</v>
          </cell>
          <cell r="M176" t="e">
            <v>#N/A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 t="e">
            <v>#N/A</v>
          </cell>
          <cell r="L177">
            <v>0</v>
          </cell>
          <cell r="M177" t="e">
            <v>#N/A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 t="e">
            <v>#N/A</v>
          </cell>
          <cell r="L178">
            <v>0</v>
          </cell>
          <cell r="M178" t="e">
            <v>#N/A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 t="e">
            <v>#N/A</v>
          </cell>
          <cell r="L179">
            <v>0</v>
          </cell>
          <cell r="M179" t="e">
            <v>#N/A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 t="e">
            <v>#N/A</v>
          </cell>
          <cell r="L180">
            <v>0</v>
          </cell>
          <cell r="M180" t="e">
            <v>#N/A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 t="e">
            <v>#N/A</v>
          </cell>
          <cell r="L181">
            <v>0</v>
          </cell>
          <cell r="M181" t="e">
            <v>#N/A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 t="e">
            <v>#N/A</v>
          </cell>
          <cell r="L182">
            <v>0</v>
          </cell>
          <cell r="M182" t="e">
            <v>#N/A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 t="e">
            <v>#N/A</v>
          </cell>
          <cell r="L183">
            <v>0</v>
          </cell>
          <cell r="M183" t="e">
            <v>#N/A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 t="e">
            <v>#N/A</v>
          </cell>
          <cell r="L184">
            <v>0</v>
          </cell>
          <cell r="M184" t="e">
            <v>#N/A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 t="e">
            <v>#N/A</v>
          </cell>
          <cell r="L185">
            <v>0</v>
          </cell>
          <cell r="M185" t="e">
            <v>#N/A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 t="e">
            <v>#N/A</v>
          </cell>
          <cell r="L186">
            <v>0</v>
          </cell>
          <cell r="M186" t="e">
            <v>#N/A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 t="e">
            <v>#N/A</v>
          </cell>
          <cell r="L187">
            <v>0</v>
          </cell>
          <cell r="M187" t="e">
            <v>#N/A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 t="e">
            <v>#N/A</v>
          </cell>
          <cell r="L188">
            <v>0</v>
          </cell>
          <cell r="M188" t="e">
            <v>#N/A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 t="e">
            <v>#N/A</v>
          </cell>
          <cell r="L189">
            <v>0</v>
          </cell>
          <cell r="M189" t="e">
            <v>#N/A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 t="e">
            <v>#N/A</v>
          </cell>
          <cell r="L190">
            <v>0</v>
          </cell>
          <cell r="M190" t="e">
            <v>#N/A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 t="e">
            <v>#N/A</v>
          </cell>
          <cell r="L191">
            <v>0</v>
          </cell>
          <cell r="M191" t="e">
            <v>#N/A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 t="e">
            <v>#N/A</v>
          </cell>
          <cell r="L192">
            <v>0</v>
          </cell>
          <cell r="M192" t="e">
            <v>#N/A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 t="e">
            <v>#N/A</v>
          </cell>
          <cell r="L193">
            <v>0</v>
          </cell>
          <cell r="M193" t="e">
            <v>#N/A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 t="e">
            <v>#N/A</v>
          </cell>
          <cell r="L194">
            <v>0</v>
          </cell>
          <cell r="M194" t="e">
            <v>#N/A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 t="e">
            <v>#N/A</v>
          </cell>
          <cell r="L195">
            <v>0</v>
          </cell>
          <cell r="M195" t="e">
            <v>#N/A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 t="e">
            <v>#N/A</v>
          </cell>
          <cell r="L196">
            <v>0</v>
          </cell>
          <cell r="M196" t="e">
            <v>#N/A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 t="e">
            <v>#N/A</v>
          </cell>
          <cell r="L197">
            <v>0</v>
          </cell>
          <cell r="M197" t="e">
            <v>#N/A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 t="e">
            <v>#N/A</v>
          </cell>
          <cell r="L198">
            <v>0</v>
          </cell>
          <cell r="M198" t="e">
            <v>#N/A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 t="e">
            <v>#N/A</v>
          </cell>
          <cell r="L199">
            <v>0</v>
          </cell>
          <cell r="M199" t="e">
            <v>#N/A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 t="e">
            <v>#N/A</v>
          </cell>
          <cell r="L200">
            <v>0</v>
          </cell>
          <cell r="M200" t="e">
            <v>#N/A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 t="e">
            <v>#N/A</v>
          </cell>
          <cell r="L201">
            <v>0</v>
          </cell>
          <cell r="M201" t="e">
            <v>#N/A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 t="e">
            <v>#N/A</v>
          </cell>
          <cell r="L202">
            <v>0</v>
          </cell>
          <cell r="M202" t="e">
            <v>#N/A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 t="e">
            <v>#N/A</v>
          </cell>
          <cell r="L203">
            <v>0</v>
          </cell>
          <cell r="M203" t="e">
            <v>#N/A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 t="e">
            <v>#N/A</v>
          </cell>
          <cell r="L204">
            <v>0</v>
          </cell>
          <cell r="M204" t="e">
            <v>#N/A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 t="e">
            <v>#N/A</v>
          </cell>
          <cell r="L205">
            <v>0</v>
          </cell>
          <cell r="M205" t="e">
            <v>#N/A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 t="e">
            <v>#N/A</v>
          </cell>
          <cell r="L206">
            <v>0</v>
          </cell>
          <cell r="M206" t="e">
            <v>#N/A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 t="e">
            <v>#N/A</v>
          </cell>
          <cell r="L207">
            <v>0</v>
          </cell>
          <cell r="M207" t="e">
            <v>#N/A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 t="e">
            <v>#N/A</v>
          </cell>
          <cell r="L208">
            <v>0</v>
          </cell>
          <cell r="M208" t="e">
            <v>#N/A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 t="e">
            <v>#N/A</v>
          </cell>
          <cell r="L209">
            <v>0</v>
          </cell>
          <cell r="M209" t="e">
            <v>#N/A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 t="e">
            <v>#N/A</v>
          </cell>
          <cell r="L210">
            <v>0</v>
          </cell>
          <cell r="M210" t="e">
            <v>#N/A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 t="e">
            <v>#N/A</v>
          </cell>
          <cell r="L211">
            <v>0</v>
          </cell>
          <cell r="M211" t="e">
            <v>#N/A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 t="e">
            <v>#N/A</v>
          </cell>
          <cell r="L212">
            <v>0</v>
          </cell>
          <cell r="M212" t="e">
            <v>#N/A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 t="e">
            <v>#N/A</v>
          </cell>
          <cell r="L213">
            <v>0</v>
          </cell>
          <cell r="M213" t="e">
            <v>#N/A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 t="e">
            <v>#N/A</v>
          </cell>
          <cell r="L214">
            <v>0</v>
          </cell>
          <cell r="M214" t="e">
            <v>#N/A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 t="e">
            <v>#N/A</v>
          </cell>
          <cell r="L215">
            <v>0</v>
          </cell>
          <cell r="M215" t="e">
            <v>#N/A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 t="e">
            <v>#N/A</v>
          </cell>
          <cell r="L216">
            <v>0</v>
          </cell>
          <cell r="M216" t="e">
            <v>#N/A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 t="e">
            <v>#N/A</v>
          </cell>
          <cell r="L217">
            <v>0</v>
          </cell>
          <cell r="M217" t="e">
            <v>#N/A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 t="e">
            <v>#N/A</v>
          </cell>
          <cell r="L218">
            <v>0</v>
          </cell>
          <cell r="M218" t="e">
            <v>#N/A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 t="e">
            <v>#N/A</v>
          </cell>
          <cell r="L219">
            <v>0</v>
          </cell>
          <cell r="M219" t="e">
            <v>#N/A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 t="e">
            <v>#N/A</v>
          </cell>
          <cell r="L220">
            <v>0</v>
          </cell>
          <cell r="M220" t="e">
            <v>#N/A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 t="e">
            <v>#N/A</v>
          </cell>
          <cell r="L221">
            <v>0</v>
          </cell>
          <cell r="M221" t="e">
            <v>#N/A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 t="e">
            <v>#N/A</v>
          </cell>
          <cell r="L222">
            <v>0</v>
          </cell>
          <cell r="M222" t="e">
            <v>#N/A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 t="e">
            <v>#N/A</v>
          </cell>
          <cell r="L223">
            <v>0</v>
          </cell>
          <cell r="M223" t="e">
            <v>#N/A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 t="e">
            <v>#N/A</v>
          </cell>
          <cell r="L224">
            <v>0</v>
          </cell>
          <cell r="M224" t="e">
            <v>#N/A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 t="e">
            <v>#N/A</v>
          </cell>
          <cell r="L225">
            <v>0</v>
          </cell>
          <cell r="M225" t="e">
            <v>#N/A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 t="e">
            <v>#N/A</v>
          </cell>
          <cell r="L226">
            <v>0</v>
          </cell>
          <cell r="M226" t="e">
            <v>#N/A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 t="e">
            <v>#N/A</v>
          </cell>
          <cell r="L227">
            <v>0</v>
          </cell>
          <cell r="M227" t="e">
            <v>#N/A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 t="e">
            <v>#N/A</v>
          </cell>
          <cell r="L228">
            <v>0</v>
          </cell>
          <cell r="M228" t="e">
            <v>#N/A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 t="e">
            <v>#N/A</v>
          </cell>
          <cell r="L229">
            <v>0</v>
          </cell>
          <cell r="M229" t="e">
            <v>#N/A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 t="e">
            <v>#N/A</v>
          </cell>
          <cell r="L230">
            <v>0</v>
          </cell>
          <cell r="M230" t="e">
            <v>#N/A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 t="e">
            <v>#N/A</v>
          </cell>
          <cell r="L231">
            <v>0</v>
          </cell>
          <cell r="M231" t="e">
            <v>#N/A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 t="e">
            <v>#N/A</v>
          </cell>
          <cell r="L232">
            <v>0</v>
          </cell>
          <cell r="M232" t="e">
            <v>#N/A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 t="e">
            <v>#N/A</v>
          </cell>
          <cell r="L233">
            <v>0</v>
          </cell>
          <cell r="M233" t="e">
            <v>#N/A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 t="e">
            <v>#N/A</v>
          </cell>
          <cell r="L234">
            <v>0</v>
          </cell>
          <cell r="M234" t="e">
            <v>#N/A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 t="e">
            <v>#N/A</v>
          </cell>
          <cell r="L235">
            <v>0</v>
          </cell>
          <cell r="M235" t="e">
            <v>#N/A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 t="e">
            <v>#N/A</v>
          </cell>
          <cell r="L236">
            <v>0</v>
          </cell>
          <cell r="M236" t="e">
            <v>#N/A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 t="e">
            <v>#N/A</v>
          </cell>
          <cell r="L237">
            <v>0</v>
          </cell>
          <cell r="M237" t="e">
            <v>#N/A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 t="e">
            <v>#N/A</v>
          </cell>
          <cell r="L238">
            <v>0</v>
          </cell>
          <cell r="M238" t="e">
            <v>#N/A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 t="e">
            <v>#N/A</v>
          </cell>
          <cell r="L239">
            <v>0</v>
          </cell>
          <cell r="M239" t="e">
            <v>#N/A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 t="e">
            <v>#N/A</v>
          </cell>
          <cell r="L240">
            <v>0</v>
          </cell>
          <cell r="M240" t="e">
            <v>#N/A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 t="e">
            <v>#N/A</v>
          </cell>
          <cell r="L241">
            <v>0</v>
          </cell>
          <cell r="M241" t="e">
            <v>#N/A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 t="e">
            <v>#N/A</v>
          </cell>
          <cell r="L242">
            <v>0</v>
          </cell>
          <cell r="M242" t="e">
            <v>#N/A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 t="e">
            <v>#N/A</v>
          </cell>
          <cell r="L243">
            <v>0</v>
          </cell>
          <cell r="M243" t="e">
            <v>#N/A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 t="e">
            <v>#N/A</v>
          </cell>
          <cell r="L244">
            <v>0</v>
          </cell>
          <cell r="M244" t="e">
            <v>#N/A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 t="e">
            <v>#N/A</v>
          </cell>
          <cell r="L245">
            <v>0</v>
          </cell>
          <cell r="M245" t="e">
            <v>#N/A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 t="e">
            <v>#N/A</v>
          </cell>
          <cell r="L246">
            <v>0</v>
          </cell>
          <cell r="M246" t="e">
            <v>#N/A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 t="e">
            <v>#N/A</v>
          </cell>
          <cell r="L247">
            <v>0</v>
          </cell>
          <cell r="M247" t="e">
            <v>#N/A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 t="e">
            <v>#N/A</v>
          </cell>
          <cell r="L248">
            <v>0</v>
          </cell>
          <cell r="M248" t="e">
            <v>#N/A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 t="e">
            <v>#N/A</v>
          </cell>
          <cell r="L249">
            <v>0</v>
          </cell>
          <cell r="M249" t="e">
            <v>#N/A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 t="e">
            <v>#N/A</v>
          </cell>
          <cell r="L250">
            <v>0</v>
          </cell>
          <cell r="M250" t="e">
            <v>#N/A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 t="e">
            <v>#N/A</v>
          </cell>
          <cell r="L251">
            <v>0</v>
          </cell>
          <cell r="M251" t="e">
            <v>#N/A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 t="e">
            <v>#N/A</v>
          </cell>
          <cell r="L252">
            <v>0</v>
          </cell>
          <cell r="M252" t="e">
            <v>#N/A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 t="e">
            <v>#N/A</v>
          </cell>
          <cell r="L253">
            <v>0</v>
          </cell>
          <cell r="M253" t="e">
            <v>#N/A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 t="e">
            <v>#N/A</v>
          </cell>
          <cell r="L254">
            <v>0</v>
          </cell>
          <cell r="M254" t="e">
            <v>#N/A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 t="e">
            <v>#N/A</v>
          </cell>
          <cell r="L255">
            <v>0</v>
          </cell>
          <cell r="M255" t="e">
            <v>#N/A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 t="e">
            <v>#N/A</v>
          </cell>
          <cell r="L256">
            <v>0</v>
          </cell>
          <cell r="M256" t="e">
            <v>#N/A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 t="e">
            <v>#N/A</v>
          </cell>
          <cell r="L257">
            <v>0</v>
          </cell>
          <cell r="M257" t="e">
            <v>#N/A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 t="e">
            <v>#N/A</v>
          </cell>
          <cell r="L258">
            <v>0</v>
          </cell>
          <cell r="M258" t="e">
            <v>#N/A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 t="e">
            <v>#N/A</v>
          </cell>
          <cell r="L259">
            <v>0</v>
          </cell>
          <cell r="M259" t="e">
            <v>#N/A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 t="e">
            <v>#N/A</v>
          </cell>
          <cell r="L260">
            <v>0</v>
          </cell>
          <cell r="M260" t="e">
            <v>#N/A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 t="e">
            <v>#N/A</v>
          </cell>
          <cell r="L261">
            <v>0</v>
          </cell>
          <cell r="M261" t="e">
            <v>#N/A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 t="e">
            <v>#N/A</v>
          </cell>
          <cell r="L262">
            <v>0</v>
          </cell>
          <cell r="M262" t="e">
            <v>#N/A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 t="e">
            <v>#N/A</v>
          </cell>
          <cell r="L263">
            <v>0</v>
          </cell>
          <cell r="M263" t="e">
            <v>#N/A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 t="e">
            <v>#N/A</v>
          </cell>
          <cell r="L264">
            <v>0</v>
          </cell>
          <cell r="M264" t="e">
            <v>#N/A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 t="e">
            <v>#N/A</v>
          </cell>
          <cell r="L265">
            <v>0</v>
          </cell>
          <cell r="M265" t="e">
            <v>#N/A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 t="e">
            <v>#N/A</v>
          </cell>
          <cell r="L266">
            <v>0</v>
          </cell>
          <cell r="M266" t="e">
            <v>#N/A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 t="e">
            <v>#N/A</v>
          </cell>
          <cell r="L267">
            <v>0</v>
          </cell>
          <cell r="M267" t="e">
            <v>#N/A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 t="e">
            <v>#N/A</v>
          </cell>
          <cell r="L268">
            <v>0</v>
          </cell>
          <cell r="M268" t="e">
            <v>#N/A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 t="e">
            <v>#N/A</v>
          </cell>
          <cell r="L269">
            <v>0</v>
          </cell>
          <cell r="M269" t="e">
            <v>#N/A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 t="e">
            <v>#N/A</v>
          </cell>
          <cell r="L270">
            <v>0</v>
          </cell>
          <cell r="M270" t="e">
            <v>#N/A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 t="e">
            <v>#N/A</v>
          </cell>
          <cell r="L271">
            <v>0</v>
          </cell>
          <cell r="M271" t="e">
            <v>#N/A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 t="e">
            <v>#N/A</v>
          </cell>
          <cell r="L272">
            <v>0</v>
          </cell>
          <cell r="M272" t="e">
            <v>#N/A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 t="e">
            <v>#N/A</v>
          </cell>
          <cell r="L273">
            <v>0</v>
          </cell>
          <cell r="M273" t="e">
            <v>#N/A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 t="e">
            <v>#N/A</v>
          </cell>
          <cell r="L274">
            <v>0</v>
          </cell>
          <cell r="M274" t="e">
            <v>#N/A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 t="e">
            <v>#N/A</v>
          </cell>
          <cell r="L275">
            <v>0</v>
          </cell>
          <cell r="M275" t="e">
            <v>#N/A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 t="e">
            <v>#N/A</v>
          </cell>
          <cell r="L276">
            <v>0</v>
          </cell>
          <cell r="M276" t="e">
            <v>#N/A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 t="e">
            <v>#N/A</v>
          </cell>
          <cell r="L277">
            <v>0</v>
          </cell>
          <cell r="M277" t="e">
            <v>#N/A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 t="e">
            <v>#N/A</v>
          </cell>
          <cell r="L278">
            <v>0</v>
          </cell>
          <cell r="M278" t="e">
            <v>#N/A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 t="e">
            <v>#N/A</v>
          </cell>
          <cell r="L279">
            <v>0</v>
          </cell>
          <cell r="M279" t="e">
            <v>#N/A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 t="e">
            <v>#N/A</v>
          </cell>
          <cell r="L280">
            <v>0</v>
          </cell>
          <cell r="M280" t="e">
            <v>#N/A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 t="e">
            <v>#N/A</v>
          </cell>
          <cell r="L281">
            <v>0</v>
          </cell>
          <cell r="M281" t="e">
            <v>#N/A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 t="e">
            <v>#N/A</v>
          </cell>
          <cell r="L282">
            <v>0</v>
          </cell>
          <cell r="M282" t="e">
            <v>#N/A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 t="e">
            <v>#N/A</v>
          </cell>
          <cell r="L283">
            <v>0</v>
          </cell>
          <cell r="M283" t="e">
            <v>#N/A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 t="e">
            <v>#N/A</v>
          </cell>
          <cell r="L284">
            <v>0</v>
          </cell>
          <cell r="M284" t="e">
            <v>#N/A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 t="e">
            <v>#N/A</v>
          </cell>
          <cell r="L285">
            <v>0</v>
          </cell>
          <cell r="M285" t="e">
            <v>#N/A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 t="e">
            <v>#N/A</v>
          </cell>
          <cell r="L286">
            <v>0</v>
          </cell>
          <cell r="M286" t="e">
            <v>#N/A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 t="e">
            <v>#N/A</v>
          </cell>
          <cell r="L287">
            <v>0</v>
          </cell>
          <cell r="M287" t="e">
            <v>#N/A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 t="e">
            <v>#N/A</v>
          </cell>
          <cell r="L288">
            <v>0</v>
          </cell>
          <cell r="M288" t="e">
            <v>#N/A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 t="e">
            <v>#N/A</v>
          </cell>
          <cell r="L289">
            <v>0</v>
          </cell>
          <cell r="M289" t="e">
            <v>#N/A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 t="e">
            <v>#N/A</v>
          </cell>
          <cell r="L290">
            <v>0</v>
          </cell>
          <cell r="M290" t="e">
            <v>#N/A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 t="e">
            <v>#N/A</v>
          </cell>
          <cell r="L291">
            <v>0</v>
          </cell>
          <cell r="M291" t="e">
            <v>#N/A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 t="e">
            <v>#N/A</v>
          </cell>
          <cell r="L292">
            <v>0</v>
          </cell>
          <cell r="M292" t="e">
            <v>#N/A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 t="e">
            <v>#N/A</v>
          </cell>
          <cell r="L293">
            <v>0</v>
          </cell>
          <cell r="M293" t="e">
            <v>#N/A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 t="e">
            <v>#N/A</v>
          </cell>
          <cell r="L294">
            <v>0</v>
          </cell>
          <cell r="M294" t="e">
            <v>#N/A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 t="e">
            <v>#N/A</v>
          </cell>
          <cell r="L295">
            <v>0</v>
          </cell>
          <cell r="M295" t="e">
            <v>#N/A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 t="e">
            <v>#N/A</v>
          </cell>
          <cell r="L296">
            <v>0</v>
          </cell>
          <cell r="M296" t="e">
            <v>#N/A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 t="e">
            <v>#N/A</v>
          </cell>
          <cell r="L297">
            <v>0</v>
          </cell>
          <cell r="M297" t="e">
            <v>#N/A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 t="e">
            <v>#N/A</v>
          </cell>
          <cell r="L298">
            <v>0</v>
          </cell>
          <cell r="M298" t="e">
            <v>#N/A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 t="e">
            <v>#N/A</v>
          </cell>
          <cell r="L299">
            <v>0</v>
          </cell>
          <cell r="M299" t="e">
            <v>#N/A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 t="e">
            <v>#N/A</v>
          </cell>
          <cell r="L300">
            <v>0</v>
          </cell>
          <cell r="M300" t="e">
            <v>#N/A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 t="e">
            <v>#N/A</v>
          </cell>
          <cell r="L301">
            <v>0</v>
          </cell>
          <cell r="M301" t="e">
            <v>#N/A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 t="e">
            <v>#N/A</v>
          </cell>
          <cell r="L302">
            <v>0</v>
          </cell>
          <cell r="M302" t="e">
            <v>#N/A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 t="e">
            <v>#N/A</v>
          </cell>
          <cell r="L303">
            <v>0</v>
          </cell>
          <cell r="M303" t="e">
            <v>#N/A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 t="e">
            <v>#N/A</v>
          </cell>
          <cell r="L304">
            <v>0</v>
          </cell>
          <cell r="M304" t="e">
            <v>#N/A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 t="e">
            <v>#N/A</v>
          </cell>
          <cell r="L305">
            <v>0</v>
          </cell>
          <cell r="M305" t="e">
            <v>#N/A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 t="e">
            <v>#N/A</v>
          </cell>
          <cell r="L306">
            <v>0</v>
          </cell>
          <cell r="M306" t="e">
            <v>#N/A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 t="e">
            <v>#N/A</v>
          </cell>
          <cell r="L307">
            <v>0</v>
          </cell>
          <cell r="M307" t="e">
            <v>#N/A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 t="e">
            <v>#N/A</v>
          </cell>
          <cell r="L308">
            <v>0</v>
          </cell>
          <cell r="M308" t="e">
            <v>#N/A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 t="e">
            <v>#N/A</v>
          </cell>
          <cell r="L309">
            <v>0</v>
          </cell>
          <cell r="M309" t="e">
            <v>#N/A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 t="e">
            <v>#N/A</v>
          </cell>
          <cell r="L310">
            <v>0</v>
          </cell>
          <cell r="M310" t="e">
            <v>#N/A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 t="e">
            <v>#N/A</v>
          </cell>
          <cell r="L311">
            <v>0</v>
          </cell>
          <cell r="M311" t="e">
            <v>#N/A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 t="e">
            <v>#N/A</v>
          </cell>
          <cell r="L312">
            <v>0</v>
          </cell>
          <cell r="M312" t="e">
            <v>#N/A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 t="e">
            <v>#N/A</v>
          </cell>
          <cell r="L313">
            <v>0</v>
          </cell>
          <cell r="M313" t="e">
            <v>#N/A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 t="e">
            <v>#N/A</v>
          </cell>
          <cell r="L314">
            <v>0</v>
          </cell>
          <cell r="M314" t="e">
            <v>#N/A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 t="e">
            <v>#N/A</v>
          </cell>
          <cell r="L315">
            <v>0</v>
          </cell>
          <cell r="M315" t="e">
            <v>#N/A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 t="e">
            <v>#N/A</v>
          </cell>
          <cell r="L316">
            <v>0</v>
          </cell>
          <cell r="M316" t="e">
            <v>#N/A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 t="e">
            <v>#N/A</v>
          </cell>
          <cell r="L317">
            <v>0</v>
          </cell>
          <cell r="M317" t="e">
            <v>#N/A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 t="e">
            <v>#N/A</v>
          </cell>
          <cell r="L318">
            <v>0</v>
          </cell>
          <cell r="M318" t="e">
            <v>#N/A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 t="e">
            <v>#N/A</v>
          </cell>
          <cell r="L319">
            <v>0</v>
          </cell>
          <cell r="M319" t="e">
            <v>#N/A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 t="e">
            <v>#N/A</v>
          </cell>
          <cell r="L320">
            <v>0</v>
          </cell>
          <cell r="M320" t="e">
            <v>#N/A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 t="e">
            <v>#N/A</v>
          </cell>
          <cell r="L321">
            <v>0</v>
          </cell>
          <cell r="M321" t="e">
            <v>#N/A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 t="e">
            <v>#N/A</v>
          </cell>
          <cell r="L322">
            <v>0</v>
          </cell>
          <cell r="M322" t="e">
            <v>#N/A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 t="e">
            <v>#N/A</v>
          </cell>
          <cell r="L323">
            <v>0</v>
          </cell>
          <cell r="M323" t="e">
            <v>#N/A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 t="e">
            <v>#N/A</v>
          </cell>
          <cell r="L324">
            <v>0</v>
          </cell>
          <cell r="M324" t="e">
            <v>#N/A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 t="e">
            <v>#N/A</v>
          </cell>
          <cell r="L325">
            <v>0</v>
          </cell>
          <cell r="M325" t="e">
            <v>#N/A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 t="e">
            <v>#N/A</v>
          </cell>
          <cell r="L326">
            <v>0</v>
          </cell>
          <cell r="M326" t="e">
            <v>#N/A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 t="e">
            <v>#N/A</v>
          </cell>
          <cell r="L327">
            <v>0</v>
          </cell>
          <cell r="M327" t="e">
            <v>#N/A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 t="e">
            <v>#N/A</v>
          </cell>
          <cell r="L328">
            <v>0</v>
          </cell>
          <cell r="M328" t="e">
            <v>#N/A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 t="e">
            <v>#N/A</v>
          </cell>
          <cell r="L329">
            <v>0</v>
          </cell>
          <cell r="M329" t="e">
            <v>#N/A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 t="e">
            <v>#N/A</v>
          </cell>
          <cell r="L330">
            <v>0</v>
          </cell>
          <cell r="M330" t="e">
            <v>#N/A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 t="e">
            <v>#N/A</v>
          </cell>
          <cell r="L331">
            <v>0</v>
          </cell>
          <cell r="M331" t="e">
            <v>#N/A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 t="e">
            <v>#N/A</v>
          </cell>
          <cell r="L332">
            <v>0</v>
          </cell>
          <cell r="M332" t="e">
            <v>#N/A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 t="e">
            <v>#N/A</v>
          </cell>
          <cell r="L333">
            <v>0</v>
          </cell>
          <cell r="M333" t="e">
            <v>#N/A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 t="e">
            <v>#N/A</v>
          </cell>
          <cell r="L334">
            <v>0</v>
          </cell>
          <cell r="M334" t="e">
            <v>#N/A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 t="e">
            <v>#N/A</v>
          </cell>
          <cell r="L335">
            <v>0</v>
          </cell>
          <cell r="M335" t="e">
            <v>#N/A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 t="e">
            <v>#N/A</v>
          </cell>
          <cell r="L336">
            <v>0</v>
          </cell>
          <cell r="M336" t="e">
            <v>#N/A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 t="e">
            <v>#N/A</v>
          </cell>
          <cell r="L337">
            <v>0</v>
          </cell>
          <cell r="M337" t="e">
            <v>#N/A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 t="e">
            <v>#N/A</v>
          </cell>
          <cell r="L338">
            <v>0</v>
          </cell>
          <cell r="M338" t="e">
            <v>#N/A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 t="e">
            <v>#N/A</v>
          </cell>
          <cell r="L339">
            <v>0</v>
          </cell>
          <cell r="M339" t="e">
            <v>#N/A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 t="e">
            <v>#N/A</v>
          </cell>
          <cell r="L340">
            <v>0</v>
          </cell>
          <cell r="M340" t="e">
            <v>#N/A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 t="e">
            <v>#N/A</v>
          </cell>
          <cell r="L341">
            <v>0</v>
          </cell>
          <cell r="M341" t="e">
            <v>#N/A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 t="e">
            <v>#N/A</v>
          </cell>
          <cell r="L342">
            <v>0</v>
          </cell>
          <cell r="M342" t="e">
            <v>#N/A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 t="e">
            <v>#N/A</v>
          </cell>
          <cell r="L343">
            <v>0</v>
          </cell>
          <cell r="M343" t="e">
            <v>#N/A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 t="e">
            <v>#N/A</v>
          </cell>
          <cell r="L344">
            <v>0</v>
          </cell>
          <cell r="M344" t="e">
            <v>#N/A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 t="e">
            <v>#N/A</v>
          </cell>
          <cell r="L345">
            <v>0</v>
          </cell>
          <cell r="M345" t="e">
            <v>#N/A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 t="e">
            <v>#N/A</v>
          </cell>
          <cell r="L346">
            <v>0</v>
          </cell>
          <cell r="M346" t="e">
            <v>#N/A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 t="e">
            <v>#N/A</v>
          </cell>
          <cell r="L347">
            <v>0</v>
          </cell>
          <cell r="M347" t="e">
            <v>#N/A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 t="e">
            <v>#N/A</v>
          </cell>
          <cell r="L348">
            <v>0</v>
          </cell>
          <cell r="M348" t="e">
            <v>#N/A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 t="e">
            <v>#N/A</v>
          </cell>
          <cell r="L349">
            <v>0</v>
          </cell>
          <cell r="M349" t="e">
            <v>#N/A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 t="e">
            <v>#N/A</v>
          </cell>
          <cell r="L350">
            <v>0</v>
          </cell>
          <cell r="M350" t="e">
            <v>#N/A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 t="e">
            <v>#N/A</v>
          </cell>
          <cell r="L351">
            <v>0</v>
          </cell>
          <cell r="M351" t="e">
            <v>#N/A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 t="e">
            <v>#N/A</v>
          </cell>
          <cell r="L352">
            <v>0</v>
          </cell>
          <cell r="M352" t="e">
            <v>#N/A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 t="e">
            <v>#N/A</v>
          </cell>
          <cell r="L353">
            <v>0</v>
          </cell>
          <cell r="M353" t="e">
            <v>#N/A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 t="e">
            <v>#N/A</v>
          </cell>
          <cell r="L354">
            <v>0</v>
          </cell>
          <cell r="M354" t="e">
            <v>#N/A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 t="e">
            <v>#N/A</v>
          </cell>
          <cell r="L355">
            <v>0</v>
          </cell>
          <cell r="M355" t="e">
            <v>#N/A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 t="e">
            <v>#N/A</v>
          </cell>
          <cell r="L356">
            <v>0</v>
          </cell>
          <cell r="M356" t="e">
            <v>#N/A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 t="e">
            <v>#N/A</v>
          </cell>
          <cell r="L357">
            <v>0</v>
          </cell>
          <cell r="M357" t="e">
            <v>#N/A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 t="e">
            <v>#N/A</v>
          </cell>
          <cell r="L358">
            <v>0</v>
          </cell>
          <cell r="M358" t="e">
            <v>#N/A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 t="e">
            <v>#N/A</v>
          </cell>
          <cell r="L359">
            <v>0</v>
          </cell>
          <cell r="M359" t="e">
            <v>#N/A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 t="e">
            <v>#N/A</v>
          </cell>
          <cell r="L360">
            <v>0</v>
          </cell>
          <cell r="M360" t="e">
            <v>#N/A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 t="e">
            <v>#N/A</v>
          </cell>
          <cell r="L361">
            <v>0</v>
          </cell>
          <cell r="M361" t="e">
            <v>#N/A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 t="e">
            <v>#N/A</v>
          </cell>
          <cell r="L362">
            <v>0</v>
          </cell>
          <cell r="M362" t="e">
            <v>#N/A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 t="e">
            <v>#N/A</v>
          </cell>
          <cell r="L363">
            <v>0</v>
          </cell>
          <cell r="M363" t="e">
            <v>#N/A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 t="e">
            <v>#N/A</v>
          </cell>
          <cell r="L364">
            <v>0</v>
          </cell>
          <cell r="M364" t="e">
            <v>#N/A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 t="e">
            <v>#N/A</v>
          </cell>
          <cell r="L365">
            <v>0</v>
          </cell>
          <cell r="M365" t="e">
            <v>#N/A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 t="e">
            <v>#N/A</v>
          </cell>
          <cell r="L366">
            <v>0</v>
          </cell>
          <cell r="M366" t="e">
            <v>#N/A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 t="e">
            <v>#N/A</v>
          </cell>
          <cell r="L367">
            <v>0</v>
          </cell>
          <cell r="M367" t="e">
            <v>#N/A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 t="e">
            <v>#N/A</v>
          </cell>
          <cell r="L368">
            <v>0</v>
          </cell>
          <cell r="M368" t="e">
            <v>#N/A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 t="e">
            <v>#N/A</v>
          </cell>
          <cell r="L369">
            <v>0</v>
          </cell>
          <cell r="M369" t="e">
            <v>#N/A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 t="e">
            <v>#N/A</v>
          </cell>
          <cell r="L370">
            <v>0</v>
          </cell>
          <cell r="M370" t="e">
            <v>#N/A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 t="e">
            <v>#N/A</v>
          </cell>
          <cell r="L371">
            <v>0</v>
          </cell>
          <cell r="M371" t="e">
            <v>#N/A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 t="e">
            <v>#N/A</v>
          </cell>
          <cell r="L372">
            <v>0</v>
          </cell>
          <cell r="M372" t="e">
            <v>#N/A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 t="e">
            <v>#N/A</v>
          </cell>
          <cell r="L373">
            <v>0</v>
          </cell>
          <cell r="M373" t="e">
            <v>#N/A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 t="e">
            <v>#N/A</v>
          </cell>
          <cell r="L374">
            <v>0</v>
          </cell>
          <cell r="M374" t="e">
            <v>#N/A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 t="e">
            <v>#N/A</v>
          </cell>
          <cell r="L375">
            <v>0</v>
          </cell>
          <cell r="M375" t="e">
            <v>#N/A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 t="e">
            <v>#N/A</v>
          </cell>
          <cell r="L376">
            <v>0</v>
          </cell>
          <cell r="M376" t="e">
            <v>#N/A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 t="e">
            <v>#N/A</v>
          </cell>
          <cell r="L377">
            <v>0</v>
          </cell>
          <cell r="M377" t="e">
            <v>#N/A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 t="e">
            <v>#N/A</v>
          </cell>
          <cell r="L378">
            <v>0</v>
          </cell>
          <cell r="M378" t="e">
            <v>#N/A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 t="e">
            <v>#N/A</v>
          </cell>
          <cell r="L379">
            <v>0</v>
          </cell>
          <cell r="M379" t="e">
            <v>#N/A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 t="e">
            <v>#N/A</v>
          </cell>
          <cell r="L380">
            <v>0</v>
          </cell>
          <cell r="M380" t="e">
            <v>#N/A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 t="e">
            <v>#N/A</v>
          </cell>
          <cell r="L381">
            <v>0</v>
          </cell>
          <cell r="M381" t="e">
            <v>#N/A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 t="e">
            <v>#N/A</v>
          </cell>
          <cell r="L382">
            <v>0</v>
          </cell>
          <cell r="M382" t="e">
            <v>#N/A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 t="e">
            <v>#N/A</v>
          </cell>
          <cell r="L383">
            <v>0</v>
          </cell>
          <cell r="M383" t="e">
            <v>#N/A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 t="e">
            <v>#N/A</v>
          </cell>
          <cell r="L384">
            <v>0</v>
          </cell>
          <cell r="M384" t="e">
            <v>#N/A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 t="e">
            <v>#N/A</v>
          </cell>
          <cell r="L385">
            <v>0</v>
          </cell>
          <cell r="M385" t="e">
            <v>#N/A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 t="e">
            <v>#N/A</v>
          </cell>
          <cell r="L386">
            <v>0</v>
          </cell>
          <cell r="M386" t="e">
            <v>#N/A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 t="e">
            <v>#N/A</v>
          </cell>
          <cell r="L387">
            <v>0</v>
          </cell>
          <cell r="M387" t="e">
            <v>#N/A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 t="e">
            <v>#N/A</v>
          </cell>
          <cell r="L388">
            <v>0</v>
          </cell>
          <cell r="M388" t="e">
            <v>#N/A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 t="e">
            <v>#N/A</v>
          </cell>
          <cell r="L389">
            <v>0</v>
          </cell>
          <cell r="M389" t="e">
            <v>#N/A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 t="e">
            <v>#N/A</v>
          </cell>
          <cell r="L390">
            <v>0</v>
          </cell>
          <cell r="M390" t="e">
            <v>#N/A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 t="e">
            <v>#N/A</v>
          </cell>
          <cell r="L391">
            <v>0</v>
          </cell>
          <cell r="M391" t="e">
            <v>#N/A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 t="e">
            <v>#N/A</v>
          </cell>
          <cell r="L392">
            <v>0</v>
          </cell>
          <cell r="M392" t="e">
            <v>#N/A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 t="e">
            <v>#N/A</v>
          </cell>
          <cell r="L393">
            <v>0</v>
          </cell>
          <cell r="M393" t="e">
            <v>#N/A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 t="e">
            <v>#N/A</v>
          </cell>
          <cell r="L394">
            <v>0</v>
          </cell>
          <cell r="M394" t="e">
            <v>#N/A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 t="e">
            <v>#N/A</v>
          </cell>
          <cell r="L395">
            <v>0</v>
          </cell>
          <cell r="M395" t="e">
            <v>#N/A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 t="e">
            <v>#N/A</v>
          </cell>
          <cell r="L396">
            <v>0</v>
          </cell>
          <cell r="M396" t="e">
            <v>#N/A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 t="e">
            <v>#N/A</v>
          </cell>
          <cell r="L397">
            <v>0</v>
          </cell>
          <cell r="M397" t="e">
            <v>#N/A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 t="e">
            <v>#N/A</v>
          </cell>
          <cell r="L398">
            <v>0</v>
          </cell>
          <cell r="M398" t="e">
            <v>#N/A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 t="e">
            <v>#N/A</v>
          </cell>
          <cell r="L399">
            <v>0</v>
          </cell>
          <cell r="M399" t="e">
            <v>#N/A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 t="e">
            <v>#N/A</v>
          </cell>
          <cell r="L400">
            <v>0</v>
          </cell>
          <cell r="M400" t="e">
            <v>#N/A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 t="e">
            <v>#N/A</v>
          </cell>
          <cell r="L401">
            <v>0</v>
          </cell>
          <cell r="M401" t="e">
            <v>#N/A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 t="e">
            <v>#N/A</v>
          </cell>
          <cell r="L402">
            <v>0</v>
          </cell>
          <cell r="M402" t="e">
            <v>#N/A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 t="e">
            <v>#N/A</v>
          </cell>
          <cell r="L403">
            <v>0</v>
          </cell>
          <cell r="M403" t="e">
            <v>#N/A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 t="e">
            <v>#N/A</v>
          </cell>
          <cell r="L404">
            <v>0</v>
          </cell>
          <cell r="M404" t="e">
            <v>#N/A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 t="e">
            <v>#N/A</v>
          </cell>
          <cell r="L405">
            <v>0</v>
          </cell>
          <cell r="M405" t="e">
            <v>#N/A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 t="e">
            <v>#N/A</v>
          </cell>
          <cell r="L406">
            <v>0</v>
          </cell>
          <cell r="M406" t="e">
            <v>#N/A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 t="e">
            <v>#N/A</v>
          </cell>
          <cell r="L407">
            <v>0</v>
          </cell>
          <cell r="M407" t="e">
            <v>#N/A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 t="e">
            <v>#N/A</v>
          </cell>
          <cell r="L408">
            <v>0</v>
          </cell>
          <cell r="M408" t="e">
            <v>#N/A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 t="e">
            <v>#N/A</v>
          </cell>
          <cell r="L409">
            <v>0</v>
          </cell>
          <cell r="M409" t="e">
            <v>#N/A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 t="e">
            <v>#N/A</v>
          </cell>
          <cell r="L410">
            <v>0</v>
          </cell>
          <cell r="M410" t="e">
            <v>#N/A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 t="e">
            <v>#N/A</v>
          </cell>
          <cell r="L411">
            <v>0</v>
          </cell>
          <cell r="M411" t="e">
            <v>#N/A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 t="e">
            <v>#N/A</v>
          </cell>
          <cell r="L412">
            <v>0</v>
          </cell>
          <cell r="M412" t="e">
            <v>#N/A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 t="e">
            <v>#N/A</v>
          </cell>
          <cell r="L413">
            <v>0</v>
          </cell>
          <cell r="M413" t="e">
            <v>#N/A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 t="e">
            <v>#N/A</v>
          </cell>
          <cell r="L414">
            <v>0</v>
          </cell>
          <cell r="M414" t="e">
            <v>#N/A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 t="e">
            <v>#N/A</v>
          </cell>
          <cell r="L415">
            <v>0</v>
          </cell>
          <cell r="M415" t="e">
            <v>#N/A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 t="e">
            <v>#N/A</v>
          </cell>
          <cell r="L416">
            <v>0</v>
          </cell>
          <cell r="M416" t="e">
            <v>#N/A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 t="e">
            <v>#N/A</v>
          </cell>
          <cell r="L417">
            <v>0</v>
          </cell>
          <cell r="M417" t="e">
            <v>#N/A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 t="e">
            <v>#N/A</v>
          </cell>
          <cell r="L418">
            <v>0</v>
          </cell>
          <cell r="M418" t="e">
            <v>#N/A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 t="e">
            <v>#N/A</v>
          </cell>
          <cell r="L419">
            <v>0</v>
          </cell>
          <cell r="M419" t="e">
            <v>#N/A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 t="e">
            <v>#N/A</v>
          </cell>
          <cell r="L420">
            <v>0</v>
          </cell>
          <cell r="M420" t="e">
            <v>#N/A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 t="e">
            <v>#N/A</v>
          </cell>
          <cell r="L421">
            <v>0</v>
          </cell>
          <cell r="M421" t="e">
            <v>#N/A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 t="e">
            <v>#N/A</v>
          </cell>
          <cell r="L422">
            <v>0</v>
          </cell>
          <cell r="M422" t="e">
            <v>#N/A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 t="e">
            <v>#N/A</v>
          </cell>
          <cell r="L423">
            <v>0</v>
          </cell>
          <cell r="M423" t="e">
            <v>#N/A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 t="e">
            <v>#N/A</v>
          </cell>
          <cell r="L424">
            <v>0</v>
          </cell>
          <cell r="M424" t="e">
            <v>#N/A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 t="e">
            <v>#N/A</v>
          </cell>
          <cell r="L425">
            <v>0</v>
          </cell>
          <cell r="M425" t="e">
            <v>#N/A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 t="e">
            <v>#N/A</v>
          </cell>
          <cell r="L426">
            <v>0</v>
          </cell>
          <cell r="M426" t="e">
            <v>#N/A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 t="e">
            <v>#N/A</v>
          </cell>
          <cell r="L427">
            <v>0</v>
          </cell>
          <cell r="M427" t="e">
            <v>#N/A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 t="e">
            <v>#N/A</v>
          </cell>
          <cell r="L428">
            <v>0</v>
          </cell>
          <cell r="M428" t="e">
            <v>#N/A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 t="e">
            <v>#N/A</v>
          </cell>
          <cell r="L429">
            <v>0</v>
          </cell>
          <cell r="M429" t="e">
            <v>#N/A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 t="e">
            <v>#N/A</v>
          </cell>
          <cell r="L430">
            <v>0</v>
          </cell>
          <cell r="M430" t="e">
            <v>#N/A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 t="e">
            <v>#N/A</v>
          </cell>
          <cell r="L431">
            <v>0</v>
          </cell>
          <cell r="M431" t="e">
            <v>#N/A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 t="e">
            <v>#N/A</v>
          </cell>
          <cell r="L432">
            <v>0</v>
          </cell>
          <cell r="M432" t="e">
            <v>#N/A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 t="e">
            <v>#N/A</v>
          </cell>
          <cell r="L433">
            <v>0</v>
          </cell>
          <cell r="M433" t="e">
            <v>#N/A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 t="e">
            <v>#N/A</v>
          </cell>
          <cell r="L434">
            <v>0</v>
          </cell>
          <cell r="M434" t="e">
            <v>#N/A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 t="e">
            <v>#N/A</v>
          </cell>
          <cell r="L435">
            <v>0</v>
          </cell>
          <cell r="M435" t="e">
            <v>#N/A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 t="e">
            <v>#N/A</v>
          </cell>
          <cell r="L436">
            <v>0</v>
          </cell>
          <cell r="M436" t="e">
            <v>#N/A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 t="e">
            <v>#N/A</v>
          </cell>
          <cell r="L437">
            <v>0</v>
          </cell>
          <cell r="M437" t="e">
            <v>#N/A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 t="e">
            <v>#N/A</v>
          </cell>
          <cell r="L438">
            <v>0</v>
          </cell>
          <cell r="M438" t="e">
            <v>#N/A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 t="e">
            <v>#N/A</v>
          </cell>
          <cell r="L439">
            <v>0</v>
          </cell>
          <cell r="M439" t="e">
            <v>#N/A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 t="e">
            <v>#N/A</v>
          </cell>
          <cell r="L440">
            <v>0</v>
          </cell>
          <cell r="M440" t="e">
            <v>#N/A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 t="e">
            <v>#N/A</v>
          </cell>
          <cell r="L441">
            <v>0</v>
          </cell>
          <cell r="M441" t="e">
            <v>#N/A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 t="e">
            <v>#N/A</v>
          </cell>
          <cell r="L442">
            <v>0</v>
          </cell>
          <cell r="M442" t="e">
            <v>#N/A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 t="e">
            <v>#N/A</v>
          </cell>
          <cell r="L443">
            <v>0</v>
          </cell>
          <cell r="M443" t="e">
            <v>#N/A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 t="e">
            <v>#N/A</v>
          </cell>
          <cell r="L444">
            <v>0</v>
          </cell>
          <cell r="M444" t="e">
            <v>#N/A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 t="e">
            <v>#N/A</v>
          </cell>
          <cell r="L445">
            <v>0</v>
          </cell>
          <cell r="M445" t="e">
            <v>#N/A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 t="e">
            <v>#N/A</v>
          </cell>
          <cell r="L446">
            <v>0</v>
          </cell>
          <cell r="M446" t="e">
            <v>#N/A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 t="e">
            <v>#N/A</v>
          </cell>
          <cell r="L447">
            <v>0</v>
          </cell>
          <cell r="M447" t="e">
            <v>#N/A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 t="e">
            <v>#N/A</v>
          </cell>
          <cell r="L448">
            <v>0</v>
          </cell>
          <cell r="M448" t="e">
            <v>#N/A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 t="e">
            <v>#N/A</v>
          </cell>
          <cell r="L449">
            <v>0</v>
          </cell>
          <cell r="M449" t="e">
            <v>#N/A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 t="e">
            <v>#N/A</v>
          </cell>
          <cell r="L450">
            <v>0</v>
          </cell>
          <cell r="M450" t="e">
            <v>#N/A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 t="e">
            <v>#N/A</v>
          </cell>
          <cell r="L451">
            <v>0</v>
          </cell>
          <cell r="M451" t="e">
            <v>#N/A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 t="e">
            <v>#N/A</v>
          </cell>
          <cell r="L452">
            <v>0</v>
          </cell>
          <cell r="M452" t="e">
            <v>#N/A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 t="e">
            <v>#N/A</v>
          </cell>
          <cell r="L453">
            <v>0</v>
          </cell>
          <cell r="M453" t="e">
            <v>#N/A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 t="e">
            <v>#N/A</v>
          </cell>
          <cell r="L454">
            <v>0</v>
          </cell>
          <cell r="M454" t="e">
            <v>#N/A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 t="e">
            <v>#N/A</v>
          </cell>
          <cell r="L455">
            <v>0</v>
          </cell>
          <cell r="M455" t="e">
            <v>#N/A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 t="e">
            <v>#N/A</v>
          </cell>
          <cell r="L456">
            <v>0</v>
          </cell>
          <cell r="M456" t="e">
            <v>#N/A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 t="e">
            <v>#N/A</v>
          </cell>
          <cell r="L457">
            <v>0</v>
          </cell>
          <cell r="M457" t="e">
            <v>#N/A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 t="e">
            <v>#N/A</v>
          </cell>
          <cell r="L458">
            <v>0</v>
          </cell>
          <cell r="M458" t="e">
            <v>#N/A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 t="e">
            <v>#N/A</v>
          </cell>
          <cell r="L459">
            <v>0</v>
          </cell>
          <cell r="M459" t="e">
            <v>#N/A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 t="e">
            <v>#N/A</v>
          </cell>
          <cell r="L460">
            <v>0</v>
          </cell>
          <cell r="M460" t="e">
            <v>#N/A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 t="e">
            <v>#N/A</v>
          </cell>
          <cell r="L461">
            <v>0</v>
          </cell>
          <cell r="M461" t="e">
            <v>#N/A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 t="e">
            <v>#N/A</v>
          </cell>
          <cell r="L462">
            <v>0</v>
          </cell>
          <cell r="M462" t="e">
            <v>#N/A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 t="e">
            <v>#N/A</v>
          </cell>
          <cell r="L463">
            <v>0</v>
          </cell>
          <cell r="M463" t="e">
            <v>#N/A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 t="e">
            <v>#N/A</v>
          </cell>
          <cell r="L464">
            <v>0</v>
          </cell>
          <cell r="M464" t="e">
            <v>#N/A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 t="e">
            <v>#N/A</v>
          </cell>
          <cell r="L465">
            <v>0</v>
          </cell>
          <cell r="M465" t="e">
            <v>#N/A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 t="e">
            <v>#N/A</v>
          </cell>
          <cell r="L466">
            <v>0</v>
          </cell>
          <cell r="M466" t="e">
            <v>#N/A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 t="e">
            <v>#N/A</v>
          </cell>
          <cell r="L467">
            <v>0</v>
          </cell>
          <cell r="M467" t="e">
            <v>#N/A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 t="e">
            <v>#N/A</v>
          </cell>
          <cell r="L468">
            <v>0</v>
          </cell>
          <cell r="M468" t="e">
            <v>#N/A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 t="e">
            <v>#N/A</v>
          </cell>
          <cell r="L469">
            <v>0</v>
          </cell>
          <cell r="M469" t="e">
            <v>#N/A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 t="e">
            <v>#N/A</v>
          </cell>
          <cell r="L470">
            <v>0</v>
          </cell>
          <cell r="M470" t="e">
            <v>#N/A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 t="e">
            <v>#N/A</v>
          </cell>
          <cell r="L471">
            <v>0</v>
          </cell>
          <cell r="M471" t="e">
            <v>#N/A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 t="e">
            <v>#N/A</v>
          </cell>
          <cell r="L472">
            <v>0</v>
          </cell>
          <cell r="M472" t="e">
            <v>#N/A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 t="e">
            <v>#N/A</v>
          </cell>
          <cell r="L473">
            <v>0</v>
          </cell>
          <cell r="M473" t="e">
            <v>#N/A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 t="e">
            <v>#N/A</v>
          </cell>
          <cell r="L474">
            <v>0</v>
          </cell>
          <cell r="M474" t="e">
            <v>#N/A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 t="e">
            <v>#N/A</v>
          </cell>
          <cell r="L475">
            <v>0</v>
          </cell>
          <cell r="M475" t="e">
            <v>#N/A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 t="e">
            <v>#N/A</v>
          </cell>
          <cell r="L476">
            <v>0</v>
          </cell>
          <cell r="M476" t="e">
            <v>#N/A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 t="e">
            <v>#N/A</v>
          </cell>
          <cell r="L477">
            <v>0</v>
          </cell>
          <cell r="M477" t="e">
            <v>#N/A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 t="e">
            <v>#N/A</v>
          </cell>
          <cell r="L478">
            <v>0</v>
          </cell>
          <cell r="M478" t="e">
            <v>#N/A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 t="e">
            <v>#N/A</v>
          </cell>
          <cell r="L479">
            <v>0</v>
          </cell>
          <cell r="M479" t="e">
            <v>#N/A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 t="e">
            <v>#N/A</v>
          </cell>
          <cell r="L480">
            <v>0</v>
          </cell>
          <cell r="M480" t="e">
            <v>#N/A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 t="e">
            <v>#N/A</v>
          </cell>
          <cell r="L481">
            <v>0</v>
          </cell>
          <cell r="M481" t="e">
            <v>#N/A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 t="e">
            <v>#N/A</v>
          </cell>
          <cell r="L482">
            <v>0</v>
          </cell>
          <cell r="M482" t="e">
            <v>#N/A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 t="e">
            <v>#N/A</v>
          </cell>
          <cell r="L483">
            <v>0</v>
          </cell>
          <cell r="M483" t="e">
            <v>#N/A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 t="e">
            <v>#N/A</v>
          </cell>
          <cell r="L484">
            <v>0</v>
          </cell>
          <cell r="M484" t="e">
            <v>#N/A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 t="e">
            <v>#N/A</v>
          </cell>
          <cell r="L485">
            <v>0</v>
          </cell>
          <cell r="M485" t="e">
            <v>#N/A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 t="e">
            <v>#N/A</v>
          </cell>
          <cell r="L486">
            <v>0</v>
          </cell>
          <cell r="M486" t="e">
            <v>#N/A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 t="e">
            <v>#N/A</v>
          </cell>
          <cell r="L487">
            <v>0</v>
          </cell>
          <cell r="M487" t="e">
            <v>#N/A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 t="e">
            <v>#N/A</v>
          </cell>
          <cell r="L488">
            <v>0</v>
          </cell>
          <cell r="M488" t="e">
            <v>#N/A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 t="e">
            <v>#N/A</v>
          </cell>
          <cell r="L489">
            <v>0</v>
          </cell>
          <cell r="M489" t="e">
            <v>#N/A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 t="e">
            <v>#N/A</v>
          </cell>
          <cell r="L490">
            <v>0</v>
          </cell>
          <cell r="M490" t="e">
            <v>#N/A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 t="e">
            <v>#N/A</v>
          </cell>
          <cell r="L491">
            <v>0</v>
          </cell>
          <cell r="M491" t="e">
            <v>#N/A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 t="e">
            <v>#N/A</v>
          </cell>
          <cell r="L492">
            <v>0</v>
          </cell>
          <cell r="M492" t="e">
            <v>#N/A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 t="e">
            <v>#N/A</v>
          </cell>
          <cell r="L493">
            <v>0</v>
          </cell>
          <cell r="M493" t="e">
            <v>#N/A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 t="e">
            <v>#N/A</v>
          </cell>
          <cell r="L494">
            <v>0</v>
          </cell>
          <cell r="M494" t="e">
            <v>#N/A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 t="e">
            <v>#N/A</v>
          </cell>
          <cell r="L495">
            <v>0</v>
          </cell>
          <cell r="M495" t="e">
            <v>#N/A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 t="e">
            <v>#N/A</v>
          </cell>
          <cell r="L496">
            <v>0</v>
          </cell>
          <cell r="M496" t="e">
            <v>#N/A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 t="e">
            <v>#N/A</v>
          </cell>
          <cell r="L497">
            <v>0</v>
          </cell>
          <cell r="M497" t="e">
            <v>#N/A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 t="e">
            <v>#N/A</v>
          </cell>
          <cell r="L498">
            <v>0</v>
          </cell>
          <cell r="M498" t="e">
            <v>#N/A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 t="e">
            <v>#N/A</v>
          </cell>
          <cell r="L499">
            <v>0</v>
          </cell>
          <cell r="M499" t="e">
            <v>#N/A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 t="e">
            <v>#N/A</v>
          </cell>
          <cell r="L500">
            <v>0</v>
          </cell>
          <cell r="M500" t="e">
            <v>#N/A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 t="e">
            <v>#N/A</v>
          </cell>
          <cell r="L501">
            <v>0</v>
          </cell>
          <cell r="M501" t="e">
            <v>#N/A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 t="e">
            <v>#N/A</v>
          </cell>
          <cell r="L502">
            <v>0</v>
          </cell>
          <cell r="M502" t="e">
            <v>#N/A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 t="e">
            <v>#N/A</v>
          </cell>
          <cell r="L503">
            <v>0</v>
          </cell>
          <cell r="M503" t="e">
            <v>#N/A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 t="e">
            <v>#N/A</v>
          </cell>
          <cell r="L504">
            <v>0</v>
          </cell>
          <cell r="M504" t="e">
            <v>#N/A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 t="e">
            <v>#N/A</v>
          </cell>
          <cell r="L505">
            <v>0</v>
          </cell>
          <cell r="M505" t="e">
            <v>#N/A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 t="e">
            <v>#N/A</v>
          </cell>
          <cell r="L506">
            <v>0</v>
          </cell>
          <cell r="M506" t="e">
            <v>#N/A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 t="e">
            <v>#N/A</v>
          </cell>
          <cell r="L507">
            <v>0</v>
          </cell>
          <cell r="M507" t="e">
            <v>#N/A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 t="e">
            <v>#N/A</v>
          </cell>
          <cell r="L508">
            <v>0</v>
          </cell>
          <cell r="M508" t="e">
            <v>#N/A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 t="e">
            <v>#N/A</v>
          </cell>
          <cell r="L509">
            <v>0</v>
          </cell>
          <cell r="M509" t="e">
            <v>#N/A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 t="e">
            <v>#N/A</v>
          </cell>
          <cell r="L510">
            <v>0</v>
          </cell>
          <cell r="M510" t="e">
            <v>#N/A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 t="e">
            <v>#N/A</v>
          </cell>
          <cell r="L511">
            <v>0</v>
          </cell>
          <cell r="M511" t="e">
            <v>#N/A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 t="e">
            <v>#N/A</v>
          </cell>
          <cell r="L512">
            <v>0</v>
          </cell>
          <cell r="M512" t="e">
            <v>#N/A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 t="e">
            <v>#N/A</v>
          </cell>
          <cell r="L513">
            <v>0</v>
          </cell>
          <cell r="M513" t="e">
            <v>#N/A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 t="e">
            <v>#N/A</v>
          </cell>
          <cell r="L514">
            <v>0</v>
          </cell>
          <cell r="M514" t="e">
            <v>#N/A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 t="e">
            <v>#N/A</v>
          </cell>
          <cell r="L515">
            <v>0</v>
          </cell>
          <cell r="M515" t="e">
            <v>#N/A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 t="e">
            <v>#N/A</v>
          </cell>
          <cell r="L516">
            <v>0</v>
          </cell>
          <cell r="M516" t="e">
            <v>#N/A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 t="e">
            <v>#N/A</v>
          </cell>
          <cell r="L517">
            <v>0</v>
          </cell>
          <cell r="M517" t="e">
            <v>#N/A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 t="e">
            <v>#N/A</v>
          </cell>
          <cell r="L518">
            <v>0</v>
          </cell>
          <cell r="M518" t="e">
            <v>#N/A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 t="e">
            <v>#N/A</v>
          </cell>
          <cell r="L519">
            <v>0</v>
          </cell>
          <cell r="M519" t="e">
            <v>#N/A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 t="e">
            <v>#N/A</v>
          </cell>
          <cell r="L520">
            <v>0</v>
          </cell>
          <cell r="M520" t="e">
            <v>#N/A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 t="e">
            <v>#N/A</v>
          </cell>
          <cell r="L521">
            <v>0</v>
          </cell>
          <cell r="M521" t="e">
            <v>#N/A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 t="e">
            <v>#N/A</v>
          </cell>
          <cell r="L522">
            <v>0</v>
          </cell>
          <cell r="M522" t="e">
            <v>#N/A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 t="e">
            <v>#N/A</v>
          </cell>
          <cell r="L523">
            <v>0</v>
          </cell>
          <cell r="M523" t="e">
            <v>#N/A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 t="e">
            <v>#N/A</v>
          </cell>
          <cell r="L524">
            <v>0</v>
          </cell>
          <cell r="M524" t="e">
            <v>#N/A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 t="e">
            <v>#N/A</v>
          </cell>
          <cell r="L525">
            <v>0</v>
          </cell>
          <cell r="M525" t="e">
            <v>#N/A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 t="e">
            <v>#N/A</v>
          </cell>
          <cell r="L526">
            <v>0</v>
          </cell>
          <cell r="M526" t="e">
            <v>#N/A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 t="e">
            <v>#N/A</v>
          </cell>
          <cell r="L527">
            <v>0</v>
          </cell>
          <cell r="M527" t="e">
            <v>#N/A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 t="e">
            <v>#N/A</v>
          </cell>
          <cell r="L528">
            <v>0</v>
          </cell>
          <cell r="M528" t="e">
            <v>#N/A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 t="e">
            <v>#N/A</v>
          </cell>
          <cell r="L529">
            <v>0</v>
          </cell>
          <cell r="M529" t="e">
            <v>#N/A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 t="e">
            <v>#N/A</v>
          </cell>
          <cell r="L530">
            <v>0</v>
          </cell>
          <cell r="M530" t="e">
            <v>#N/A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 t="e">
            <v>#N/A</v>
          </cell>
          <cell r="L531">
            <v>0</v>
          </cell>
          <cell r="M531" t="e">
            <v>#N/A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 t="e">
            <v>#N/A</v>
          </cell>
          <cell r="L532">
            <v>0</v>
          </cell>
          <cell r="M532" t="e">
            <v>#N/A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 t="e">
            <v>#N/A</v>
          </cell>
          <cell r="L533">
            <v>0</v>
          </cell>
          <cell r="M533" t="e">
            <v>#N/A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 t="e">
            <v>#N/A</v>
          </cell>
          <cell r="L534">
            <v>0</v>
          </cell>
          <cell r="M534" t="e">
            <v>#N/A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 t="e">
            <v>#N/A</v>
          </cell>
          <cell r="L535">
            <v>0</v>
          </cell>
          <cell r="M535" t="e">
            <v>#N/A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 t="e">
            <v>#N/A</v>
          </cell>
          <cell r="L536">
            <v>0</v>
          </cell>
          <cell r="M536" t="e">
            <v>#N/A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 t="e">
            <v>#N/A</v>
          </cell>
          <cell r="L537">
            <v>0</v>
          </cell>
          <cell r="M537" t="e">
            <v>#N/A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 t="e">
            <v>#N/A</v>
          </cell>
          <cell r="L538">
            <v>0</v>
          </cell>
          <cell r="M538" t="e">
            <v>#N/A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 t="e">
            <v>#N/A</v>
          </cell>
          <cell r="L539">
            <v>0</v>
          </cell>
          <cell r="M539" t="e">
            <v>#N/A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 t="e">
            <v>#N/A</v>
          </cell>
          <cell r="L540">
            <v>0</v>
          </cell>
          <cell r="M540" t="e">
            <v>#N/A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 t="e">
            <v>#N/A</v>
          </cell>
          <cell r="L541">
            <v>0</v>
          </cell>
          <cell r="M541" t="e">
            <v>#N/A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 t="e">
            <v>#N/A</v>
          </cell>
          <cell r="L542">
            <v>0</v>
          </cell>
          <cell r="M542" t="e">
            <v>#N/A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 t="e">
            <v>#N/A</v>
          </cell>
          <cell r="L543">
            <v>0</v>
          </cell>
          <cell r="M543" t="e">
            <v>#N/A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 t="e">
            <v>#N/A</v>
          </cell>
          <cell r="L544">
            <v>0</v>
          </cell>
          <cell r="M544" t="e">
            <v>#N/A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 t="e">
            <v>#N/A</v>
          </cell>
          <cell r="L545">
            <v>0</v>
          </cell>
          <cell r="M545" t="e">
            <v>#N/A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 t="e">
            <v>#N/A</v>
          </cell>
          <cell r="L546">
            <v>0</v>
          </cell>
          <cell r="M546" t="e">
            <v>#N/A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 t="e">
            <v>#N/A</v>
          </cell>
          <cell r="L547">
            <v>0</v>
          </cell>
          <cell r="M547" t="e">
            <v>#N/A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 t="e">
            <v>#N/A</v>
          </cell>
          <cell r="L548">
            <v>0</v>
          </cell>
          <cell r="M548" t="e">
            <v>#N/A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 t="e">
            <v>#N/A</v>
          </cell>
          <cell r="L549">
            <v>0</v>
          </cell>
          <cell r="M549" t="e">
            <v>#N/A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 t="e">
            <v>#N/A</v>
          </cell>
          <cell r="L550">
            <v>0</v>
          </cell>
          <cell r="M550" t="e">
            <v>#N/A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 t="e">
            <v>#N/A</v>
          </cell>
          <cell r="L551">
            <v>0</v>
          </cell>
          <cell r="M551" t="e">
            <v>#N/A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 t="e">
            <v>#N/A</v>
          </cell>
          <cell r="L552">
            <v>0</v>
          </cell>
          <cell r="M552" t="e">
            <v>#N/A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 t="e">
            <v>#N/A</v>
          </cell>
          <cell r="L553">
            <v>0</v>
          </cell>
          <cell r="M553" t="e">
            <v>#N/A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 t="e">
            <v>#N/A</v>
          </cell>
          <cell r="L554">
            <v>0</v>
          </cell>
          <cell r="M554" t="e">
            <v>#N/A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 t="e">
            <v>#N/A</v>
          </cell>
          <cell r="L555">
            <v>0</v>
          </cell>
          <cell r="M555" t="e">
            <v>#N/A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 t="e">
            <v>#N/A</v>
          </cell>
          <cell r="L556">
            <v>0</v>
          </cell>
          <cell r="M556" t="e">
            <v>#N/A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 t="e">
            <v>#N/A</v>
          </cell>
          <cell r="L557">
            <v>0</v>
          </cell>
          <cell r="M557" t="e">
            <v>#N/A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 t="e">
            <v>#N/A</v>
          </cell>
          <cell r="L558">
            <v>0</v>
          </cell>
          <cell r="M558" t="e">
            <v>#N/A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 t="e">
            <v>#N/A</v>
          </cell>
          <cell r="L559">
            <v>0</v>
          </cell>
          <cell r="M559" t="e">
            <v>#N/A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 t="e">
            <v>#N/A</v>
          </cell>
          <cell r="L560">
            <v>0</v>
          </cell>
          <cell r="M560" t="e">
            <v>#N/A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 t="e">
            <v>#N/A</v>
          </cell>
          <cell r="L561">
            <v>0</v>
          </cell>
          <cell r="M561" t="e">
            <v>#N/A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 t="e">
            <v>#N/A</v>
          </cell>
          <cell r="L562">
            <v>0</v>
          </cell>
          <cell r="M562" t="e">
            <v>#N/A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 t="e">
            <v>#N/A</v>
          </cell>
          <cell r="L563">
            <v>0</v>
          </cell>
          <cell r="M563" t="e">
            <v>#N/A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 t="e">
            <v>#N/A</v>
          </cell>
          <cell r="L564">
            <v>0</v>
          </cell>
          <cell r="M564" t="e">
            <v>#N/A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 t="e">
            <v>#N/A</v>
          </cell>
          <cell r="L565">
            <v>0</v>
          </cell>
          <cell r="M565" t="e">
            <v>#N/A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 t="e">
            <v>#N/A</v>
          </cell>
          <cell r="L566">
            <v>0</v>
          </cell>
          <cell r="M566" t="e">
            <v>#N/A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 t="e">
            <v>#N/A</v>
          </cell>
          <cell r="L567">
            <v>0</v>
          </cell>
          <cell r="M567" t="e">
            <v>#N/A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 t="e">
            <v>#N/A</v>
          </cell>
          <cell r="L568">
            <v>0</v>
          </cell>
          <cell r="M568" t="e">
            <v>#N/A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 t="e">
            <v>#N/A</v>
          </cell>
          <cell r="L569">
            <v>0</v>
          </cell>
          <cell r="M569" t="e">
            <v>#N/A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 t="e">
            <v>#N/A</v>
          </cell>
          <cell r="L570">
            <v>0</v>
          </cell>
          <cell r="M570" t="e">
            <v>#N/A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 t="e">
            <v>#N/A</v>
          </cell>
          <cell r="L571">
            <v>0</v>
          </cell>
          <cell r="M571" t="e">
            <v>#N/A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 t="e">
            <v>#N/A</v>
          </cell>
          <cell r="L572">
            <v>0</v>
          </cell>
          <cell r="M572" t="e">
            <v>#N/A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 t="e">
            <v>#N/A</v>
          </cell>
          <cell r="L573">
            <v>0</v>
          </cell>
          <cell r="M573" t="e">
            <v>#N/A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 t="e">
            <v>#N/A</v>
          </cell>
          <cell r="L574">
            <v>0</v>
          </cell>
          <cell r="M574" t="e">
            <v>#N/A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 t="e">
            <v>#N/A</v>
          </cell>
          <cell r="L575">
            <v>0</v>
          </cell>
          <cell r="M575" t="e">
            <v>#N/A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 t="e">
            <v>#N/A</v>
          </cell>
          <cell r="L576">
            <v>0</v>
          </cell>
          <cell r="M576" t="e">
            <v>#N/A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 t="e">
            <v>#N/A</v>
          </cell>
          <cell r="L577">
            <v>0</v>
          </cell>
          <cell r="M577" t="e">
            <v>#N/A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 t="e">
            <v>#N/A</v>
          </cell>
          <cell r="L578">
            <v>0</v>
          </cell>
          <cell r="M578" t="e">
            <v>#N/A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 t="e">
            <v>#N/A</v>
          </cell>
          <cell r="L579">
            <v>0</v>
          </cell>
          <cell r="M579" t="e">
            <v>#N/A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 t="e">
            <v>#N/A</v>
          </cell>
          <cell r="L580">
            <v>0</v>
          </cell>
          <cell r="M580" t="e">
            <v>#N/A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 t="e">
            <v>#N/A</v>
          </cell>
          <cell r="L581">
            <v>0</v>
          </cell>
          <cell r="M581" t="e">
            <v>#N/A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 t="e">
            <v>#N/A</v>
          </cell>
          <cell r="L582">
            <v>0</v>
          </cell>
          <cell r="M582" t="e">
            <v>#N/A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 t="e">
            <v>#N/A</v>
          </cell>
          <cell r="L583">
            <v>0</v>
          </cell>
          <cell r="M583" t="e">
            <v>#N/A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 t="e">
            <v>#N/A</v>
          </cell>
          <cell r="L584">
            <v>0</v>
          </cell>
          <cell r="M584" t="e">
            <v>#N/A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 t="e">
            <v>#N/A</v>
          </cell>
          <cell r="L585">
            <v>0</v>
          </cell>
          <cell r="M585" t="e">
            <v>#N/A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 t="e">
            <v>#N/A</v>
          </cell>
          <cell r="L586">
            <v>0</v>
          </cell>
          <cell r="M586" t="e">
            <v>#N/A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 t="e">
            <v>#N/A</v>
          </cell>
          <cell r="L587">
            <v>0</v>
          </cell>
          <cell r="M587" t="e">
            <v>#N/A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 t="e">
            <v>#N/A</v>
          </cell>
          <cell r="L588">
            <v>0</v>
          </cell>
          <cell r="M588" t="e">
            <v>#N/A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 t="e">
            <v>#N/A</v>
          </cell>
          <cell r="L589">
            <v>0</v>
          </cell>
          <cell r="M589" t="e">
            <v>#N/A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 t="e">
            <v>#N/A</v>
          </cell>
          <cell r="L590">
            <v>0</v>
          </cell>
          <cell r="M590" t="e">
            <v>#N/A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 t="e">
            <v>#N/A</v>
          </cell>
          <cell r="L591">
            <v>0</v>
          </cell>
          <cell r="M591" t="e">
            <v>#N/A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 t="e">
            <v>#N/A</v>
          </cell>
          <cell r="L592">
            <v>0</v>
          </cell>
          <cell r="M592" t="e">
            <v>#N/A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 t="e">
            <v>#N/A</v>
          </cell>
          <cell r="L593">
            <v>0</v>
          </cell>
          <cell r="M593" t="e">
            <v>#N/A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 t="e">
            <v>#N/A</v>
          </cell>
          <cell r="L594">
            <v>0</v>
          </cell>
          <cell r="M594" t="e">
            <v>#N/A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 t="e">
            <v>#N/A</v>
          </cell>
          <cell r="L595">
            <v>0</v>
          </cell>
          <cell r="M595" t="e">
            <v>#N/A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 t="e">
            <v>#N/A</v>
          </cell>
          <cell r="L596">
            <v>0</v>
          </cell>
          <cell r="M596" t="e">
            <v>#N/A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 t="e">
            <v>#N/A</v>
          </cell>
          <cell r="L597">
            <v>0</v>
          </cell>
          <cell r="M597" t="e">
            <v>#N/A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 t="e">
            <v>#N/A</v>
          </cell>
          <cell r="L598">
            <v>0</v>
          </cell>
          <cell r="M598" t="e">
            <v>#N/A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 t="e">
            <v>#N/A</v>
          </cell>
          <cell r="L599">
            <v>0</v>
          </cell>
          <cell r="M599" t="e">
            <v>#N/A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 t="e">
            <v>#N/A</v>
          </cell>
          <cell r="L600">
            <v>0</v>
          </cell>
          <cell r="M600" t="e">
            <v>#N/A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 t="e">
            <v>#N/A</v>
          </cell>
          <cell r="L601">
            <v>0</v>
          </cell>
          <cell r="M601" t="e">
            <v>#N/A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 t="e">
            <v>#N/A</v>
          </cell>
          <cell r="L602">
            <v>0</v>
          </cell>
          <cell r="M602" t="e">
            <v>#N/A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 t="e">
            <v>#N/A</v>
          </cell>
          <cell r="L603">
            <v>0</v>
          </cell>
          <cell r="M603" t="e">
            <v>#N/A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Budjet_Data"/>
      <sheetName val="PP Voda"/>
      <sheetName val="ID_Voda"/>
      <sheetName val="ID_Obch"/>
      <sheetName val="Potr_stor"/>
      <sheetName val="ModReport"/>
      <sheetName val="PP_otopl"/>
      <sheetName val="PP_elektro"/>
      <sheetName val="PP_stoki"/>
      <sheetName val="PP_tbo"/>
      <sheetName val="PP_svalka"/>
      <sheetName val="PP_prochie"/>
      <sheetName val="ID_Otopl"/>
      <sheetName val="ID_Tbo"/>
      <sheetName val="R_gv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 t="str">
            <v>Наименование объекта образования отходов</v>
          </cell>
          <cell r="C2" t="str">
            <v>единицы измерения</v>
          </cell>
          <cell r="D2" t="str">
            <v>Норма накопления отходов</v>
          </cell>
          <cell r="H2" t="str">
            <v>Средняя плотность, кг/м3</v>
          </cell>
        </row>
        <row r="3">
          <cell r="D3" t="str">
            <v>среднесуточная</v>
          </cell>
          <cell r="F3" t="str">
            <v>сренегодовая</v>
          </cell>
        </row>
        <row r="4">
          <cell r="D4" t="str">
            <v>кг</v>
          </cell>
          <cell r="E4" t="str">
            <v>л</v>
          </cell>
          <cell r="F4" t="str">
            <v>кг</v>
          </cell>
          <cell r="G4" t="str">
            <v>м3</v>
          </cell>
        </row>
        <row r="5">
          <cell r="B5" t="str">
            <v>общежития (без душевых)</v>
          </cell>
          <cell r="C5" t="str">
            <v>на 1 место</v>
          </cell>
          <cell r="D5">
            <v>1.23</v>
          </cell>
          <cell r="E5">
            <v>4.1100000000000003</v>
          </cell>
          <cell r="F5">
            <v>450</v>
          </cell>
          <cell r="G5">
            <v>1.5</v>
          </cell>
          <cell r="H5">
            <v>300</v>
          </cell>
        </row>
        <row r="6">
          <cell r="B6" t="str">
            <v>общежития (с общими душевыми)</v>
          </cell>
          <cell r="C6" t="str">
            <v>на 1 место</v>
          </cell>
          <cell r="D6">
            <v>0.52</v>
          </cell>
          <cell r="E6">
            <v>2.74</v>
          </cell>
          <cell r="F6">
            <v>190</v>
          </cell>
          <cell r="G6">
            <v>1</v>
          </cell>
          <cell r="H6">
            <v>190</v>
          </cell>
        </row>
        <row r="7">
          <cell r="B7" t="str">
            <v>общежития (с общими кухнями и блоками душевых на этажах при жилых комнатах в каждой жилой секции)</v>
          </cell>
          <cell r="C7" t="str">
            <v>на 1 место</v>
          </cell>
          <cell r="D7">
            <v>0.52</v>
          </cell>
          <cell r="E7">
            <v>2.74</v>
          </cell>
          <cell r="F7">
            <v>190</v>
          </cell>
          <cell r="G7">
            <v>1</v>
          </cell>
          <cell r="H7">
            <v>190</v>
          </cell>
        </row>
        <row r="8">
          <cell r="B8" t="str">
            <v>общежития (с душевыми при всех жилых комнатах)</v>
          </cell>
          <cell r="C8" t="str">
            <v>на 1 место</v>
          </cell>
          <cell r="D8">
            <v>0.52</v>
          </cell>
          <cell r="E8">
            <v>2.74</v>
          </cell>
          <cell r="F8">
            <v>190</v>
          </cell>
          <cell r="G8">
            <v>1</v>
          </cell>
          <cell r="H8">
            <v>190</v>
          </cell>
        </row>
        <row r="9">
          <cell r="B9" t="str">
            <v>гостиницы и пансионаты (с общими ваннами и душами)</v>
          </cell>
          <cell r="C9" t="str">
            <v>на 1 место</v>
          </cell>
          <cell r="D9">
            <v>0.33</v>
          </cell>
          <cell r="E9">
            <v>1.92</v>
          </cell>
          <cell r="F9">
            <v>120</v>
          </cell>
          <cell r="G9">
            <v>0.7</v>
          </cell>
          <cell r="H9">
            <v>170</v>
          </cell>
        </row>
        <row r="10">
          <cell r="B10" t="str">
            <v>гостиницы и пансионаты (с душами во всех отдельных номерах)</v>
          </cell>
          <cell r="C10" t="str">
            <v>на 1 место</v>
          </cell>
          <cell r="D10">
            <v>0.33</v>
          </cell>
          <cell r="E10">
            <v>1.92</v>
          </cell>
          <cell r="F10">
            <v>120</v>
          </cell>
          <cell r="G10">
            <v>0.7</v>
          </cell>
          <cell r="H10">
            <v>170</v>
          </cell>
        </row>
        <row r="11">
          <cell r="B11" t="str">
            <v>гостиницы и пансионаты (с ваннами в отдельных номерах, составляющих 25% от общего количества номеров)</v>
          </cell>
          <cell r="C11" t="str">
            <v>на 1 место</v>
          </cell>
          <cell r="D11">
            <v>0.33</v>
          </cell>
          <cell r="E11">
            <v>1.92</v>
          </cell>
          <cell r="F11">
            <v>120</v>
          </cell>
          <cell r="G11">
            <v>0.7</v>
          </cell>
          <cell r="H11">
            <v>170</v>
          </cell>
        </row>
        <row r="12">
          <cell r="B12" t="str">
            <v>гостиницы и пансионаты (с ваннами в отдельных номерах, составляющих 75% от общего количества номеров)</v>
          </cell>
          <cell r="C12" t="str">
            <v>на 1 место</v>
          </cell>
          <cell r="D12">
            <v>0.33</v>
          </cell>
          <cell r="E12">
            <v>1.92</v>
          </cell>
          <cell r="F12">
            <v>120</v>
          </cell>
          <cell r="G12">
            <v>0.7</v>
          </cell>
          <cell r="H12">
            <v>170</v>
          </cell>
        </row>
        <row r="13">
          <cell r="B13" t="str">
            <v>гостиницы и пансионаты (с ваннами в отдельных номерах, составляющих 100% от общего количества номеров)</v>
          </cell>
          <cell r="C13" t="str">
            <v>на 1 место</v>
          </cell>
          <cell r="D13">
            <v>0.33</v>
          </cell>
          <cell r="E13">
            <v>1.92</v>
          </cell>
          <cell r="F13">
            <v>120</v>
          </cell>
          <cell r="G13">
            <v>0.7</v>
          </cell>
          <cell r="H13">
            <v>170</v>
          </cell>
        </row>
        <row r="14">
          <cell r="B14" t="str">
            <v>больницы  (с общими ванными и душевыми)</v>
          </cell>
          <cell r="C14" t="str">
            <v>на 1 койку</v>
          </cell>
          <cell r="D14">
            <v>0.63</v>
          </cell>
          <cell r="E14">
            <v>1.9</v>
          </cell>
          <cell r="F14">
            <v>230</v>
          </cell>
          <cell r="G14">
            <v>0.7</v>
          </cell>
          <cell r="H14">
            <v>330</v>
          </cell>
        </row>
        <row r="15">
          <cell r="B15" t="str">
            <v>больницы (с санузлами, прибл. к палатам)</v>
          </cell>
          <cell r="D15">
            <v>0.63</v>
          </cell>
          <cell r="E15">
            <v>1.9</v>
          </cell>
          <cell r="F15">
            <v>230</v>
          </cell>
          <cell r="G15">
            <v>0.7</v>
          </cell>
          <cell r="H15">
            <v>330</v>
          </cell>
        </row>
        <row r="16">
          <cell r="B16" t="str">
            <v>поликлиники и амбулатории</v>
          </cell>
          <cell r="C16" t="str">
            <v>на 1 посещение</v>
          </cell>
          <cell r="D16">
            <v>0.01</v>
          </cell>
          <cell r="E16">
            <v>0.04</v>
          </cell>
          <cell r="H16">
            <v>250</v>
          </cell>
        </row>
        <row r="17">
          <cell r="B17" t="str">
            <v>санатории и дома отдыха (с ваннами при всех жилых комнатах)</v>
          </cell>
          <cell r="C17" t="str">
            <v>на 1 место</v>
          </cell>
          <cell r="D17">
            <v>0.33</v>
          </cell>
          <cell r="E17">
            <v>1.92</v>
          </cell>
          <cell r="F17">
            <v>120</v>
          </cell>
          <cell r="G17">
            <v>0.7</v>
          </cell>
          <cell r="H17">
            <v>170</v>
          </cell>
        </row>
        <row r="18">
          <cell r="B18" t="str">
            <v>санатории и дома отдыха (с душами при всех жилых комнатах)</v>
          </cell>
          <cell r="C18" t="str">
            <v>на 1 место</v>
          </cell>
          <cell r="D18">
            <v>0.33</v>
          </cell>
          <cell r="E18">
            <v>1.92</v>
          </cell>
          <cell r="F18">
            <v>120</v>
          </cell>
          <cell r="G18">
            <v>0.7</v>
          </cell>
          <cell r="H18">
            <v>170</v>
          </cell>
        </row>
        <row r="19">
          <cell r="B19" t="str">
            <v>детские ясли и сады (со столовыми, работающими на полуфабрикатах)</v>
          </cell>
          <cell r="C19" t="str">
            <v>на 1 место</v>
          </cell>
          <cell r="D19">
            <v>0.19</v>
          </cell>
          <cell r="E19">
            <v>0.78</v>
          </cell>
          <cell r="F19">
            <v>70</v>
          </cell>
          <cell r="G19">
            <v>0.24</v>
          </cell>
          <cell r="H19">
            <v>300</v>
          </cell>
        </row>
        <row r="20">
          <cell r="B20" t="str">
            <v>детские ясли и сады (со столовыми, работающими на сырье, и автоматизированными прачечными)</v>
          </cell>
          <cell r="C20" t="str">
            <v>на 1 место</v>
          </cell>
          <cell r="D20">
            <v>0.19</v>
          </cell>
          <cell r="E20">
            <v>0.78</v>
          </cell>
          <cell r="F20">
            <v>70</v>
          </cell>
          <cell r="G20">
            <v>0.24</v>
          </cell>
          <cell r="H20">
            <v>300</v>
          </cell>
        </row>
        <row r="21">
          <cell r="B21" t="str">
            <v>пионерский лагеря (со столовыми, работающими на сырье и авт. прачечными)</v>
          </cell>
          <cell r="C21" t="str">
            <v>на 1 место</v>
          </cell>
          <cell r="D21">
            <v>0.19</v>
          </cell>
          <cell r="E21">
            <v>0.78</v>
          </cell>
          <cell r="F21">
            <v>70</v>
          </cell>
          <cell r="G21">
            <v>0.24</v>
          </cell>
          <cell r="H21">
            <v>300</v>
          </cell>
        </row>
        <row r="22">
          <cell r="B22" t="str">
            <v>пионерский лагеря (со столовыми на полуфабрикатах и центр. прачечными)</v>
          </cell>
          <cell r="C22" t="str">
            <v>на 1 место</v>
          </cell>
          <cell r="D22">
            <v>0.19</v>
          </cell>
          <cell r="E22">
            <v>0.78</v>
          </cell>
          <cell r="F22">
            <v>70</v>
          </cell>
          <cell r="G22">
            <v>0.24</v>
          </cell>
          <cell r="H22">
            <v>300</v>
          </cell>
        </row>
        <row r="23">
          <cell r="B23" t="str">
            <v>прачечные (механизированные)</v>
          </cell>
          <cell r="C23" t="str">
            <v>на 1 сотрудника</v>
          </cell>
          <cell r="D23">
            <v>0.14000000000000001</v>
          </cell>
          <cell r="E23">
            <v>0.7</v>
          </cell>
          <cell r="F23">
            <v>50</v>
          </cell>
          <cell r="G23">
            <v>0.25</v>
          </cell>
          <cell r="H23">
            <v>200</v>
          </cell>
        </row>
        <row r="24">
          <cell r="B24" t="str">
            <v>прачечные (немеханизированные)</v>
          </cell>
          <cell r="C24" t="str">
            <v>на 1 сотрудника</v>
          </cell>
          <cell r="D24">
            <v>0.14000000000000001</v>
          </cell>
          <cell r="E24">
            <v>0.7</v>
          </cell>
          <cell r="F24">
            <v>50</v>
          </cell>
          <cell r="G24">
            <v>0.25</v>
          </cell>
          <cell r="H24">
            <v>200</v>
          </cell>
        </row>
        <row r="25">
          <cell r="B25" t="str">
            <v>административные здания</v>
          </cell>
          <cell r="C25" t="str">
            <v>на 1 сотрудника</v>
          </cell>
          <cell r="D25">
            <v>0.14000000000000001</v>
          </cell>
          <cell r="E25">
            <v>0.7</v>
          </cell>
          <cell r="F25">
            <v>50</v>
          </cell>
          <cell r="G25">
            <v>0.25</v>
          </cell>
          <cell r="H25">
            <v>200</v>
          </cell>
        </row>
        <row r="26">
          <cell r="B26" t="str">
            <v>учебные заведения (с буфетами, реализующими готовую продукцию)</v>
          </cell>
          <cell r="C26" t="str">
            <v>на 1 учащегося</v>
          </cell>
          <cell r="D26">
            <v>0.09</v>
          </cell>
          <cell r="E26">
            <v>0.4</v>
          </cell>
          <cell r="F26">
            <v>26</v>
          </cell>
          <cell r="G26">
            <v>0.12</v>
          </cell>
          <cell r="H26">
            <v>220</v>
          </cell>
        </row>
        <row r="27">
          <cell r="B27" t="str">
            <v>учебные заведения (школы-интернаты)</v>
          </cell>
          <cell r="C27" t="str">
            <v>на 1 учащегося</v>
          </cell>
          <cell r="D27">
            <v>0.09</v>
          </cell>
          <cell r="E27">
            <v>0.4</v>
          </cell>
          <cell r="F27">
            <v>26</v>
          </cell>
          <cell r="G27">
            <v>0.12</v>
          </cell>
          <cell r="H27">
            <v>220</v>
          </cell>
        </row>
        <row r="28">
          <cell r="B28" t="str">
            <v>учебные заведения (общеобразовательные школы со столовыми на полуфабрикатах)</v>
          </cell>
          <cell r="C28" t="str">
            <v>на 1 учащегося</v>
          </cell>
          <cell r="D28">
            <v>0.09</v>
          </cell>
          <cell r="E28">
            <v>0.4</v>
          </cell>
          <cell r="F28">
            <v>26</v>
          </cell>
          <cell r="G28">
            <v>0.12</v>
          </cell>
          <cell r="H28">
            <v>220</v>
          </cell>
        </row>
        <row r="29">
          <cell r="B29" t="str">
            <v>учебные заведения (профтехучилища со столовыми)</v>
          </cell>
          <cell r="C29" t="str">
            <v>на 1 учащегося</v>
          </cell>
          <cell r="D29">
            <v>0.09</v>
          </cell>
          <cell r="E29">
            <v>0.4</v>
          </cell>
          <cell r="F29">
            <v>26</v>
          </cell>
          <cell r="G29">
            <v>0.12</v>
          </cell>
          <cell r="H29">
            <v>220</v>
          </cell>
        </row>
        <row r="30">
          <cell r="B30" t="str">
            <v>аптеки (торговые залы и подсобные помещения)</v>
          </cell>
          <cell r="C30" t="str">
            <v>на 1 сотрудника</v>
          </cell>
          <cell r="D30">
            <v>0.14000000000000001</v>
          </cell>
          <cell r="E30">
            <v>0.7</v>
          </cell>
          <cell r="F30">
            <v>50</v>
          </cell>
          <cell r="G30">
            <v>0.25</v>
          </cell>
          <cell r="H30">
            <v>200</v>
          </cell>
        </row>
        <row r="31">
          <cell r="B31" t="str">
            <v>предприятия общественного питания (для пищи, реализуемой в зале)</v>
          </cell>
          <cell r="C31" t="str">
            <v>на 1 блюдо</v>
          </cell>
          <cell r="D31">
            <v>0.06</v>
          </cell>
          <cell r="E31">
            <v>0.2</v>
          </cell>
          <cell r="H31">
            <v>300</v>
          </cell>
        </row>
        <row r="32">
          <cell r="B32" t="str">
            <v>магазины (продовольственные)</v>
          </cell>
          <cell r="C32" t="str">
            <v>на 1 м2 торговой площади</v>
          </cell>
          <cell r="D32">
            <v>0.53</v>
          </cell>
          <cell r="E32">
            <v>1.27</v>
          </cell>
          <cell r="F32">
            <v>120</v>
          </cell>
          <cell r="G32">
            <v>0.46</v>
          </cell>
          <cell r="H32">
            <v>260</v>
          </cell>
        </row>
        <row r="33">
          <cell r="B33" t="str">
            <v>магазины (промтоварные)</v>
          </cell>
          <cell r="C33" t="str">
            <v>на 1 м2 торговой площади</v>
          </cell>
          <cell r="D33">
            <v>0.06</v>
          </cell>
          <cell r="E33">
            <v>0.4</v>
          </cell>
          <cell r="F33">
            <v>30</v>
          </cell>
          <cell r="G33">
            <v>0.15</v>
          </cell>
          <cell r="H33">
            <v>200</v>
          </cell>
        </row>
        <row r="34">
          <cell r="B34" t="str">
            <v>парикмахерские</v>
          </cell>
        </row>
        <row r="35">
          <cell r="B35" t="str">
            <v>пекарни</v>
          </cell>
          <cell r="C35" t="str">
            <v>на 1 сотрудника</v>
          </cell>
          <cell r="D35">
            <v>0.14000000000000001</v>
          </cell>
          <cell r="E35">
            <v>0.7</v>
          </cell>
          <cell r="F35">
            <v>50</v>
          </cell>
          <cell r="G35">
            <v>0.25</v>
          </cell>
          <cell r="H35">
            <v>200</v>
          </cell>
        </row>
        <row r="36">
          <cell r="B36" t="str">
            <v>кинотеатры</v>
          </cell>
          <cell r="C36" t="str">
            <v>на 1 место</v>
          </cell>
          <cell r="D36">
            <v>0.08</v>
          </cell>
          <cell r="E36">
            <v>0.55000000000000004</v>
          </cell>
          <cell r="F36">
            <v>30</v>
          </cell>
          <cell r="G36">
            <v>0.2</v>
          </cell>
          <cell r="H36">
            <v>150</v>
          </cell>
        </row>
        <row r="37">
          <cell r="B37" t="str">
            <v>библиотеки</v>
          </cell>
          <cell r="C37" t="str">
            <v>на 1 место</v>
          </cell>
          <cell r="D37">
            <v>0.08</v>
          </cell>
          <cell r="E37">
            <v>0.55000000000000004</v>
          </cell>
          <cell r="F37">
            <v>30</v>
          </cell>
          <cell r="G37">
            <v>0.2</v>
          </cell>
          <cell r="H37">
            <v>150</v>
          </cell>
        </row>
        <row r="38">
          <cell r="B38" t="str">
            <v>клубы</v>
          </cell>
          <cell r="C38" t="str">
            <v>на 1 место</v>
          </cell>
          <cell r="D38">
            <v>0.08</v>
          </cell>
          <cell r="E38">
            <v>0.55000000000000004</v>
          </cell>
          <cell r="F38">
            <v>30</v>
          </cell>
          <cell r="G38">
            <v>0.2</v>
          </cell>
          <cell r="H38">
            <v>150</v>
          </cell>
        </row>
        <row r="39">
          <cell r="B39" t="str">
            <v>театры</v>
          </cell>
          <cell r="C39" t="str">
            <v>на 1 место</v>
          </cell>
          <cell r="D39">
            <v>0.08</v>
          </cell>
          <cell r="E39">
            <v>0.55000000000000004</v>
          </cell>
          <cell r="F39">
            <v>30</v>
          </cell>
          <cell r="G39">
            <v>0.2</v>
          </cell>
          <cell r="H39">
            <v>150</v>
          </cell>
        </row>
        <row r="40">
          <cell r="B40" t="str">
            <v>стадионы и спортзалы</v>
          </cell>
          <cell r="C40" t="str">
            <v>на 1 сотрудника</v>
          </cell>
          <cell r="D40">
            <v>0.14000000000000001</v>
          </cell>
          <cell r="E40">
            <v>0.7</v>
          </cell>
          <cell r="F40">
            <v>50</v>
          </cell>
          <cell r="G40">
            <v>0.25</v>
          </cell>
          <cell r="H40">
            <v>200</v>
          </cell>
        </row>
        <row r="41">
          <cell r="B41" t="str">
            <v>бассейны</v>
          </cell>
          <cell r="C41" t="str">
            <v>на 1 сотрудника</v>
          </cell>
          <cell r="D41">
            <v>0.14000000000000001</v>
          </cell>
          <cell r="E41">
            <v>0.7</v>
          </cell>
          <cell r="F41">
            <v>50</v>
          </cell>
          <cell r="G41">
            <v>0.25</v>
          </cell>
          <cell r="H41">
            <v>200</v>
          </cell>
        </row>
        <row r="42">
          <cell r="B42" t="str">
            <v>бани (мытье с тазами на скамьях и опол. в душе)</v>
          </cell>
          <cell r="C42" t="str">
            <v>на 1 сотрудника</v>
          </cell>
          <cell r="D42">
            <v>0.14000000000000001</v>
          </cell>
          <cell r="E42">
            <v>0.7</v>
          </cell>
          <cell r="F42">
            <v>50</v>
          </cell>
          <cell r="G42">
            <v>0.25</v>
          </cell>
          <cell r="H42">
            <v>200</v>
          </cell>
        </row>
        <row r="43">
          <cell r="B43" t="str">
            <v>производственные предприятия</v>
          </cell>
          <cell r="C43" t="str">
            <v>на 1 сотрудника</v>
          </cell>
          <cell r="D43">
            <v>0.14000000000000001</v>
          </cell>
          <cell r="E43">
            <v>0.7</v>
          </cell>
          <cell r="F43">
            <v>50</v>
          </cell>
          <cell r="G43">
            <v>0.25</v>
          </cell>
          <cell r="H43">
            <v>200</v>
          </cell>
        </row>
        <row r="44">
          <cell r="B44" t="str">
            <v>животноводческие хозяйства</v>
          </cell>
          <cell r="C44" t="str">
            <v>на 1 сотрудника</v>
          </cell>
          <cell r="D44">
            <v>0.14000000000000001</v>
          </cell>
          <cell r="E44">
            <v>0.7</v>
          </cell>
          <cell r="F44">
            <v>50</v>
          </cell>
          <cell r="G44">
            <v>0.25</v>
          </cell>
          <cell r="H44">
            <v>200</v>
          </cell>
        </row>
        <row r="45">
          <cell r="B45" t="str">
            <v>животноводческие хозяйства</v>
          </cell>
          <cell r="C45" t="str">
            <v>на 1 сотрудника</v>
          </cell>
          <cell r="D45">
            <v>0.14000000000000001</v>
          </cell>
          <cell r="E45">
            <v>0.7</v>
          </cell>
          <cell r="F45">
            <v>50</v>
          </cell>
          <cell r="G45">
            <v>0.25</v>
          </cell>
          <cell r="H45">
            <v>200</v>
          </cell>
        </row>
        <row r="46">
          <cell r="B46" t="str">
            <v>животноводческие хозяйства</v>
          </cell>
          <cell r="C46" t="str">
            <v>на 1 сотрудника</v>
          </cell>
          <cell r="D46">
            <v>0.14000000000000001</v>
          </cell>
          <cell r="E46">
            <v>0.7</v>
          </cell>
          <cell r="F46">
            <v>50</v>
          </cell>
          <cell r="G46">
            <v>0.25</v>
          </cell>
          <cell r="H46">
            <v>200</v>
          </cell>
        </row>
        <row r="47">
          <cell r="B47" t="str">
            <v>ветлечебницы</v>
          </cell>
          <cell r="C47" t="str">
            <v>на 1 посещение</v>
          </cell>
          <cell r="D47">
            <v>0.01</v>
          </cell>
          <cell r="E47">
            <v>0.04</v>
          </cell>
          <cell r="H47">
            <v>250</v>
          </cell>
        </row>
        <row r="48">
          <cell r="B48" t="str">
            <v>ветлечебницы</v>
          </cell>
          <cell r="C48" t="str">
            <v>на 1 посещение</v>
          </cell>
          <cell r="D48">
            <v>0.01</v>
          </cell>
          <cell r="E48">
            <v>0.04</v>
          </cell>
          <cell r="H48">
            <v>250</v>
          </cell>
        </row>
        <row r="49">
          <cell r="B49" t="str">
            <v>ветлечебницы</v>
          </cell>
          <cell r="C49" t="str">
            <v>на 1 посещение</v>
          </cell>
          <cell r="D49">
            <v>0.01</v>
          </cell>
          <cell r="E49">
            <v>0.04</v>
          </cell>
          <cell r="H49">
            <v>250</v>
          </cell>
        </row>
      </sheetData>
      <sheetData sheetId="1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Р"/>
      <sheetName val="РАБОЧИЕ"/>
      <sheetName val="Контракт"/>
      <sheetName val="Удален"/>
      <sheetName val="Принят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E2">
            <v>935</v>
          </cell>
        </row>
        <row r="5">
          <cell r="A5">
            <v>1</v>
          </cell>
          <cell r="B5">
            <v>1.3</v>
          </cell>
          <cell r="C5">
            <v>1.69</v>
          </cell>
          <cell r="D5">
            <v>1.91</v>
          </cell>
          <cell r="E5">
            <v>2.16</v>
          </cell>
          <cell r="F5">
            <v>2.44</v>
          </cell>
          <cell r="G5">
            <v>3.17</v>
          </cell>
          <cell r="H5">
            <v>3.8</v>
          </cell>
          <cell r="I5">
            <v>4.29</v>
          </cell>
          <cell r="J5">
            <v>4.8</v>
          </cell>
          <cell r="K5">
            <v>5.38</v>
          </cell>
          <cell r="L5">
            <v>6.03</v>
          </cell>
          <cell r="M5">
            <v>6.75</v>
          </cell>
          <cell r="N5">
            <v>7.49</v>
          </cell>
          <cell r="O5">
            <v>8.31</v>
          </cell>
          <cell r="P5">
            <v>9.2200000000000006</v>
          </cell>
          <cell r="Q5">
            <v>10.23</v>
          </cell>
          <cell r="R5">
            <v>11.36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Base"/>
      <sheetName val="ModReport"/>
      <sheetName val="Budjet_Data"/>
      <sheetName val="ModReport (2)"/>
      <sheetName val="PP_otopl"/>
      <sheetName val="PP_elektro"/>
      <sheetName val="PP Voda"/>
      <sheetName val="PP_stoki"/>
      <sheetName val="PP_tbo"/>
      <sheetName val="PP_svalka"/>
      <sheetName val="PP_prochie"/>
      <sheetName val="ID_Otopl"/>
      <sheetName val="ID_Voda"/>
      <sheetName val="ID_Tbo"/>
      <sheetName val="ID_Obch"/>
      <sheetName val="Potr_stor"/>
      <sheetName val="R_gv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Объем обработанного прачечной белья, сдаваемого в стирку ЧКХ, кг</v>
          </cell>
          <cell r="K3" t="str">
            <v>Необходимое количество дров, м3</v>
          </cell>
          <cell r="L3" t="str">
            <v>Кол-во продаваемого угля в год, тонн</v>
          </cell>
        </row>
        <row r="4">
          <cell r="A4" t="str">
            <v>Чукотский</v>
          </cell>
          <cell r="B4" t="str">
            <v>Лаврентия</v>
          </cell>
          <cell r="C4" t="str">
            <v xml:space="preserve">Филиала ФГУЗ "Центр гигиены и эпидемиологии в Чукотском АО в Чукотском районе" </v>
          </cell>
          <cell r="D4" t="str">
            <v>ИНН 8707000842,ЧАО,Чукотск.р-н, с.
Лаврентия, ул.Дежнева,51.</v>
          </cell>
          <cell r="E4">
            <v>0</v>
          </cell>
          <cell r="F4" t="str">
            <v>финансируемые из федерального бюджета</v>
          </cell>
          <cell r="G4" t="str">
            <v>лаборатория</v>
          </cell>
          <cell r="H4" t="str">
            <v>С. Лаврентия Чукотского района</v>
          </cell>
          <cell r="I4" t="str">
            <v>Отдельное здание, совмещенное с гаражом</v>
          </cell>
          <cell r="J4">
            <v>0</v>
          </cell>
          <cell r="K4">
            <v>0</v>
          </cell>
          <cell r="L4">
            <v>0</v>
          </cell>
        </row>
        <row r="5">
          <cell r="A5" t="str">
            <v>Чукотский</v>
          </cell>
          <cell r="B5" t="str">
            <v>Лаврентия</v>
          </cell>
          <cell r="C5" t="str">
            <v xml:space="preserve">Филиала ФГУЗ "Центр гигиены и эпидемиологии в Чукотском АО в Чукотском районе" </v>
          </cell>
          <cell r="D5" t="str">
            <v>ИНН 8707000842,ЧАО,Чукотск.р-н, с.
Лаврентия, ул.Дежнева,51.</v>
          </cell>
          <cell r="E5">
            <v>0</v>
          </cell>
          <cell r="F5" t="str">
            <v>финансируемые из федерального бюджета</v>
          </cell>
          <cell r="G5" t="str">
            <v>админ.здание</v>
          </cell>
          <cell r="H5" t="str">
            <v>С. Лаврентия Чукотского района</v>
          </cell>
          <cell r="I5" t="str">
            <v>Отдельное здание, совмещенное с гаражом</v>
          </cell>
          <cell r="J5">
            <v>0</v>
          </cell>
          <cell r="K5">
            <v>0</v>
          </cell>
          <cell r="L5">
            <v>0</v>
          </cell>
        </row>
        <row r="6">
          <cell r="A6" t="str">
            <v>Чукотский</v>
          </cell>
          <cell r="B6" t="str">
            <v>Лаврентия</v>
          </cell>
          <cell r="C6" t="str">
            <v xml:space="preserve">Филиала ФГУЗ "Центр гигиены и эпидемиологии в Чукотском АО в Чукотском районе" </v>
          </cell>
          <cell r="D6" t="str">
            <v>ИНН 8707001130, 689300,ЧАО,Чукот.р-н,с.Лаврентия,ул.Дежнева,40"а"</v>
          </cell>
          <cell r="E6">
            <v>0</v>
          </cell>
          <cell r="F6" t="str">
            <v>финансируемые из муниципального бюджета</v>
          </cell>
          <cell r="G6" t="str">
            <v>гараж (арендует РОО)</v>
          </cell>
          <cell r="H6" t="str">
            <v>С. Лаврентия Чукотского района</v>
          </cell>
          <cell r="I6" t="str">
            <v>Отдельное здание, совмещенное с гаражом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Чукотский</v>
          </cell>
          <cell r="B7" t="str">
            <v>Лаврентия</v>
          </cell>
          <cell r="C7" t="str">
            <v>МПКТ "Потребитель"</v>
          </cell>
          <cell r="D7" t="str">
            <v>ИНН 7702235133, 689300,ЧАО,Чукот.р-н, с.Лаврентия,ул.Сычева,27</v>
          </cell>
          <cell r="E7">
            <v>0</v>
          </cell>
          <cell r="F7" t="str">
            <v>прочие коммерческие</v>
          </cell>
          <cell r="G7" t="str">
            <v>админ.здание</v>
          </cell>
          <cell r="H7" t="str">
            <v>С. Лаврентия Чукотского района</v>
          </cell>
          <cell r="I7" t="str">
            <v xml:space="preserve">Отдельное здание, </v>
          </cell>
          <cell r="J7">
            <v>0</v>
          </cell>
          <cell r="K7">
            <v>0</v>
          </cell>
          <cell r="L7">
            <v>0</v>
          </cell>
        </row>
        <row r="8">
          <cell r="A8" t="str">
            <v>Чукотский</v>
          </cell>
          <cell r="B8" t="str">
            <v>Лаврентия</v>
          </cell>
          <cell r="C8" t="str">
            <v>МПКТ "Потребитель"</v>
          </cell>
          <cell r="D8" t="str">
            <v>ИНН 7702235133, 689300,ЧАО,Чукот.р-н, с.Лаврентия,ул.Сычева,27</v>
          </cell>
          <cell r="E8">
            <v>0</v>
          </cell>
          <cell r="F8" t="str">
            <v>прочие коммерческие</v>
          </cell>
          <cell r="G8" t="str">
            <v>магазин</v>
          </cell>
          <cell r="H8" t="str">
            <v>С. Лаврентия Чукотского района</v>
          </cell>
          <cell r="I8" t="str">
            <v xml:space="preserve">Отдельное здание, 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Чукотский</v>
          </cell>
          <cell r="B9" t="str">
            <v>Лаврентия</v>
          </cell>
          <cell r="C9" t="str">
            <v>МПКТ "Потребитель"</v>
          </cell>
          <cell r="D9" t="str">
            <v>ИНН 7702235133, 689300,ЧАО,Чукот.р-н, с.Лаврентия,ул.Сычева,27</v>
          </cell>
          <cell r="E9">
            <v>0</v>
          </cell>
          <cell r="F9" t="str">
            <v>прочие коммерческие</v>
          </cell>
          <cell r="G9" t="str">
            <v>столовая</v>
          </cell>
          <cell r="H9" t="str">
            <v>С. Лаврентия Чукотского района</v>
          </cell>
          <cell r="I9" t="str">
            <v>Встроенное помещение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Чукотский</v>
          </cell>
          <cell r="B10" t="str">
            <v>Лаврентия</v>
          </cell>
          <cell r="C10" t="str">
            <v xml:space="preserve">ПБОЮЛ Белякина </v>
          </cell>
          <cell r="D10" t="str">
            <v>689300,ЧАО,Чукотский р-н,с.Лаврентия,
ул.Сычева,34.</v>
          </cell>
          <cell r="E10">
            <v>0</v>
          </cell>
          <cell r="F10" t="str">
            <v>прочие коммерческие</v>
          </cell>
          <cell r="G10" t="str">
            <v>бар</v>
          </cell>
          <cell r="H10" t="str">
            <v>С. Лаврентия Чукотского района</v>
          </cell>
          <cell r="I10" t="str">
            <v>Встроенное помещение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Чукотский</v>
          </cell>
          <cell r="B11" t="str">
            <v>Лаврентия</v>
          </cell>
          <cell r="C11" t="str">
            <v>ПЕНСИОН.ФОНД</v>
          </cell>
          <cell r="D11" t="str">
            <v>689300,ЧАО,Чукотский р-н,с.Лаврентия,
ул.Сычева,34.</v>
          </cell>
          <cell r="E11">
            <v>0</v>
          </cell>
          <cell r="F11" t="str">
            <v>финансируемые из федерального бюджета</v>
          </cell>
          <cell r="G11" t="str">
            <v>админ. здание</v>
          </cell>
          <cell r="H11" t="str">
            <v>С. Лаврентия Чукотского района</v>
          </cell>
          <cell r="I11" t="str">
            <v>Встроенное помещение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Чукотский</v>
          </cell>
          <cell r="B12" t="str">
            <v>Лаврентия</v>
          </cell>
          <cell r="C12" t="str">
            <v>ПРОКУРАТУРА</v>
          </cell>
          <cell r="D12" t="str">
            <v>ИНН 8709004698,ЧАО,689000,г.Анадырь,
ул.Отке,29.</v>
          </cell>
          <cell r="E12">
            <v>0</v>
          </cell>
          <cell r="F12" t="str">
            <v>финансируемые из федерального бюджета</v>
          </cell>
          <cell r="G12" t="str">
            <v>админ. здание</v>
          </cell>
          <cell r="H12" t="str">
            <v>С. Лаврентия Чукотского района</v>
          </cell>
          <cell r="I12" t="str">
            <v>Встроенное помещение</v>
          </cell>
          <cell r="J12">
            <v>0</v>
          </cell>
          <cell r="K12">
            <v>0</v>
          </cell>
          <cell r="L12">
            <v>0</v>
          </cell>
        </row>
        <row r="13">
          <cell r="A13" t="str">
            <v>Чукотский</v>
          </cell>
          <cell r="B13" t="str">
            <v>Лаврентия</v>
          </cell>
          <cell r="C13" t="str">
            <v>ОСД при ВС РФ в ЧАО (суд)</v>
          </cell>
          <cell r="D13" t="str">
            <v>ИНН 8709007321,ЧАО,689000,г.Анадырь,
ул.Беринга,2.</v>
          </cell>
          <cell r="E13">
            <v>0</v>
          </cell>
          <cell r="F13" t="str">
            <v>финансируемые из федерального бюджета</v>
          </cell>
          <cell r="G13" t="str">
            <v>админ. здание</v>
          </cell>
          <cell r="H13" t="str">
            <v>С. Лаврентия Чукотского района</v>
          </cell>
          <cell r="I13" t="str">
            <v>Встроенное помещение</v>
          </cell>
          <cell r="J13">
            <v>0</v>
          </cell>
          <cell r="K13">
            <v>0</v>
          </cell>
          <cell r="L13">
            <v>0</v>
          </cell>
        </row>
        <row r="14">
          <cell r="A14" t="str">
            <v>Чукотский</v>
          </cell>
          <cell r="B14" t="str">
            <v>Лаврентия</v>
          </cell>
          <cell r="C14" t="str">
            <v>ЗАО"БЕРКУТ" магазин</v>
          </cell>
          <cell r="D14" t="str">
            <v>ИНН 8709007353,689000,ЧАО,г.Анадырь,
ул.Беринга,8-а.</v>
          </cell>
          <cell r="E14">
            <v>0</v>
          </cell>
          <cell r="F14" t="str">
            <v>прочие коммерческие</v>
          </cell>
          <cell r="G14" t="str">
            <v>магазин</v>
          </cell>
          <cell r="H14" t="str">
            <v>С. Лаврентия Чукотского района</v>
          </cell>
          <cell r="I14" t="str">
            <v>Встроенное помещение</v>
          </cell>
          <cell r="J14">
            <v>0</v>
          </cell>
          <cell r="K14">
            <v>0</v>
          </cell>
          <cell r="L14">
            <v>0</v>
          </cell>
        </row>
        <row r="15">
          <cell r="A15" t="str">
            <v>Чукотский</v>
          </cell>
          <cell r="B15" t="str">
            <v>Лаврентия</v>
          </cell>
          <cell r="C15" t="str">
            <v>АКСБРФ- сберкасса</v>
          </cell>
          <cell r="D15" t="str">
            <v>ИНН 7707083893,ЧАО,г.Анадырь,ул.Беринга,6.</v>
          </cell>
          <cell r="E15">
            <v>0</v>
          </cell>
          <cell r="F15" t="str">
            <v>прочие коммерческие</v>
          </cell>
          <cell r="G15" t="str">
            <v>админ. здание</v>
          </cell>
          <cell r="H15" t="str">
            <v>С. Лаврентия Чукотского района</v>
          </cell>
          <cell r="I15" t="str">
            <v>Встроенное помещение</v>
          </cell>
          <cell r="J15">
            <v>0</v>
          </cell>
          <cell r="K15">
            <v>0</v>
          </cell>
          <cell r="L15">
            <v>0</v>
          </cell>
        </row>
        <row r="16">
          <cell r="A16" t="str">
            <v>Чукотский</v>
          </cell>
          <cell r="B16" t="str">
            <v>Лаврентия</v>
          </cell>
          <cell r="C16" t="str">
            <v xml:space="preserve"> ГУ Чук. окр. центр соц.обсл.населения (Сычева, 23)</v>
          </cell>
          <cell r="D16" t="str">
            <v>ИНН 8709008935,669000,ЧАО,г.Анадырь,ул.Горького,4</v>
          </cell>
          <cell r="E16">
            <v>0</v>
          </cell>
          <cell r="F16" t="str">
            <v>финансируемые из окружного бюджета</v>
          </cell>
          <cell r="G16" t="str">
            <v>админ. здание</v>
          </cell>
          <cell r="H16" t="str">
            <v>С. Лаврентия Чукотского района</v>
          </cell>
          <cell r="I16" t="str">
            <v>Встроенное помещение</v>
          </cell>
          <cell r="J16">
            <v>0</v>
          </cell>
          <cell r="K16">
            <v>0</v>
          </cell>
          <cell r="L16">
            <v>0</v>
          </cell>
        </row>
        <row r="17">
          <cell r="A17" t="str">
            <v>Чукотский</v>
          </cell>
          <cell r="B17" t="str">
            <v>Лаврентия</v>
          </cell>
          <cell r="C17" t="str">
            <v>ГУ ЧАО"Чукотская райСББЖ"</v>
          </cell>
          <cell r="D17" t="str">
            <v>ИНН 8707001370,689300,ЧАО,Чукот.р-н,с.Лаврентия,ул.Дежнева,43.</v>
          </cell>
          <cell r="E17">
            <v>0</v>
          </cell>
          <cell r="F17" t="str">
            <v>финансируемые из окружного бюджета</v>
          </cell>
          <cell r="G17" t="str">
            <v>админ. здание</v>
          </cell>
          <cell r="H17" t="str">
            <v>С. Лаврентия Чукотского района</v>
          </cell>
          <cell r="I17" t="str">
            <v>Встроенное помещение</v>
          </cell>
          <cell r="J17">
            <v>0</v>
          </cell>
          <cell r="K17">
            <v>0</v>
          </cell>
          <cell r="L17">
            <v>0</v>
          </cell>
        </row>
        <row r="18">
          <cell r="A18" t="str">
            <v>Чукотский</v>
          </cell>
          <cell r="B18" t="str">
            <v>Лаврентия</v>
          </cell>
          <cell r="C18" t="str">
            <v>УФК по ЧАО</v>
          </cell>
          <cell r="D18" t="str">
            <v>ИНН 8709005035,689000,ЧАО,г.Анадырь,
ул.Южная,6.</v>
          </cell>
          <cell r="E18">
            <v>0</v>
          </cell>
          <cell r="F18" t="str">
            <v>финансируемые из федерального бюджета</v>
          </cell>
          <cell r="G18" t="str">
            <v>админ. здание</v>
          </cell>
          <cell r="H18" t="str">
            <v>С. Лаврентия Чукотского района</v>
          </cell>
          <cell r="I18" t="str">
            <v>Встроенное помещение</v>
          </cell>
          <cell r="J18">
            <v>0</v>
          </cell>
          <cell r="K18">
            <v>0</v>
          </cell>
          <cell r="L18">
            <v>0</v>
          </cell>
        </row>
        <row r="19">
          <cell r="A19" t="str">
            <v>Чукотский</v>
          </cell>
          <cell r="B19" t="str">
            <v>Лаврентия</v>
          </cell>
          <cell r="C19" t="str">
            <v>ГУ "Чукотский районный центр занятости населения"</v>
          </cell>
          <cell r="D19" t="str">
            <v>ИНН 8701003406,6893000,ЧАО,Чукот.р-н,
с.Лаврентия, ул.Сычева,34.</v>
          </cell>
          <cell r="E19">
            <v>0</v>
          </cell>
          <cell r="F19" t="str">
            <v>финансируемые из федерального бюджета</v>
          </cell>
          <cell r="G19" t="str">
            <v>админ. здание</v>
          </cell>
          <cell r="H19" t="str">
            <v>С. Лаврентия Чукотского района</v>
          </cell>
          <cell r="I19" t="str">
            <v>Встроенное помещение</v>
          </cell>
          <cell r="J19">
            <v>0</v>
          </cell>
          <cell r="K19">
            <v>0</v>
          </cell>
          <cell r="L19">
            <v>0</v>
          </cell>
        </row>
        <row r="20">
          <cell r="A20" t="str">
            <v>Чукотский</v>
          </cell>
          <cell r="B20" t="str">
            <v>Лаврентия</v>
          </cell>
          <cell r="C20" t="str">
            <v>МИФНС №1 по ЧАО</v>
          </cell>
          <cell r="D20" t="str">
            <v>ИНН 8709008251 ,689000,  Чукотский АО, г.Анадырь, ул.Энергетиков,14</v>
          </cell>
          <cell r="E20">
            <v>0</v>
          </cell>
          <cell r="F20" t="str">
            <v>финансируемые из федерального бюджета</v>
          </cell>
          <cell r="G20" t="str">
            <v>админ. здание</v>
          </cell>
          <cell r="H20" t="str">
            <v>С. Лаврентия Чукотского района</v>
          </cell>
          <cell r="I20" t="str">
            <v>Встроенное помещение</v>
          </cell>
          <cell r="J20">
            <v>0</v>
          </cell>
          <cell r="K20">
            <v>0</v>
          </cell>
          <cell r="L20">
            <v>0</v>
          </cell>
        </row>
        <row r="21">
          <cell r="A21" t="str">
            <v>Чукотский</v>
          </cell>
          <cell r="B21" t="str">
            <v>Лаврентия</v>
          </cell>
          <cell r="C21" t="str">
            <v xml:space="preserve"> гу чук. окр. центр соц.обсл.населения</v>
          </cell>
          <cell r="D21" t="str">
            <v>ИНН 8709008935,669000,ЧАО,г.Анадырь,ул.Горького,4</v>
          </cell>
          <cell r="E21">
            <v>0</v>
          </cell>
          <cell r="F21" t="str">
            <v>финансируемые из окружного бюджета</v>
          </cell>
          <cell r="G21" t="str">
            <v>админ. здание</v>
          </cell>
          <cell r="H21" t="str">
            <v>С. Лаврентия Чукотского района</v>
          </cell>
          <cell r="I21" t="str">
            <v>Встроенное помещение</v>
          </cell>
          <cell r="J21">
            <v>0</v>
          </cell>
          <cell r="K21">
            <v>0</v>
          </cell>
          <cell r="L21">
            <v>0</v>
          </cell>
        </row>
        <row r="22">
          <cell r="A22" t="str">
            <v>Чукотский</v>
          </cell>
          <cell r="B22" t="str">
            <v>Лаврентия</v>
          </cell>
          <cell r="C22" t="str">
            <v>РКЦ с.Лаврентия ГУ Банка Росии по ЧАО:адм.</v>
          </cell>
          <cell r="D22" t="str">
            <v>ИНН 7702235133,ЧАО,Чукотск.р-н,
с.Лаврентия,ул.Дежнева,31.</v>
          </cell>
          <cell r="E22">
            <v>0</v>
          </cell>
          <cell r="F22" t="str">
            <v>прочие коммерческие</v>
          </cell>
          <cell r="G22" t="str">
            <v>админ. здание</v>
          </cell>
          <cell r="H22" t="str">
            <v>С. Лаврентия Чукотского района</v>
          </cell>
          <cell r="I22" t="str">
            <v>Встроенное помещение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Чукотский</v>
          </cell>
          <cell r="B23" t="str">
            <v>Лаврентия</v>
          </cell>
          <cell r="C23" t="str">
            <v>РКЦ с.Лаврентия ГУ Банка Росии по ЧАО:гараж</v>
          </cell>
          <cell r="D23" t="str">
            <v>ИНН 7702235133,ЧАО,Чукотск.р-н,
с.Лаврентия,ул.Дежнева,31.</v>
          </cell>
          <cell r="E23">
            <v>0</v>
          </cell>
          <cell r="F23" t="str">
            <v>прочие коммерческие</v>
          </cell>
          <cell r="G23" t="str">
            <v>гараж</v>
          </cell>
          <cell r="H23" t="str">
            <v>С. Лаврентия Чукотского района</v>
          </cell>
          <cell r="I23" t="str">
            <v>Пристройка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Чукотский</v>
          </cell>
          <cell r="B24" t="str">
            <v>Лаврентия</v>
          </cell>
          <cell r="C24" t="str">
            <v>УФПС ЧАО-филиал ФГУП"Почта России"-почта</v>
          </cell>
          <cell r="D24" t="str">
            <v>ИНН 870902001,698000,ЧАО,г.Анадырь,ул.Ленина,20</v>
          </cell>
          <cell r="E24">
            <v>0</v>
          </cell>
          <cell r="F24" t="str">
            <v>финансируемые из федерального бюджета</v>
          </cell>
          <cell r="G24" t="str">
            <v>админ.здание</v>
          </cell>
          <cell r="H24" t="str">
            <v>С. Лаврентия Чукотского района</v>
          </cell>
          <cell r="I24" t="str">
            <v>Встроенное помещение</v>
          </cell>
          <cell r="J24">
            <v>0</v>
          </cell>
          <cell r="K24">
            <v>0</v>
          </cell>
          <cell r="L24">
            <v>0</v>
          </cell>
        </row>
        <row r="25">
          <cell r="A25" t="str">
            <v>Чукотский</v>
          </cell>
          <cell r="B25" t="str">
            <v>Лаврентия</v>
          </cell>
          <cell r="C25" t="str">
            <v>УФПС ЧАО-филиал ФГУП"Почта России"-гараж</v>
          </cell>
          <cell r="D25" t="str">
            <v>ИНН 870902001,698000,ЧАО,г.Анадырь,ул.Ленина,20</v>
          </cell>
          <cell r="E25">
            <v>0</v>
          </cell>
          <cell r="F25" t="str">
            <v>финансируемые из федерального бюджета</v>
          </cell>
          <cell r="G25" t="str">
            <v>гараж</v>
          </cell>
          <cell r="H25" t="str">
            <v>С. Лаврентия Чукотского района</v>
          </cell>
          <cell r="I25" t="str">
            <v>Встроенное помещение</v>
          </cell>
          <cell r="J25">
            <v>0</v>
          </cell>
          <cell r="K25">
            <v>0</v>
          </cell>
          <cell r="L25">
            <v>0</v>
          </cell>
        </row>
        <row r="26">
          <cell r="A26" t="str">
            <v>Чукотский</v>
          </cell>
          <cell r="B26" t="str">
            <v>Лаврентия</v>
          </cell>
          <cell r="C26" t="str">
            <v>УФПС ЧАО-филиал ФГУП"Почта России"-сортировка</v>
          </cell>
          <cell r="D26" t="str">
            <v>ИНН 870902001,698000,ЧАО,г.Анадырь,ул.Ленина,20</v>
          </cell>
          <cell r="E26">
            <v>0</v>
          </cell>
          <cell r="F26" t="str">
            <v>финансируемые из федерального бюджета</v>
          </cell>
          <cell r="G26" t="str">
            <v>сортировка</v>
          </cell>
          <cell r="H26" t="str">
            <v>С. Лаврентия Чукотского района</v>
          </cell>
          <cell r="I26" t="str">
            <v>Встроенное помещение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Чукотский</v>
          </cell>
          <cell r="B27" t="str">
            <v>Лаврентия</v>
          </cell>
          <cell r="C27" t="str">
            <v>Управление ФСБ РФ по Чукотскому АО-административное здание</v>
          </cell>
          <cell r="D27" t="str">
            <v>ИНН 8709009456,ЧАО,689000,г.Анадырь,
ул.Отке,31.</v>
          </cell>
          <cell r="E27">
            <v>0</v>
          </cell>
          <cell r="F27" t="str">
            <v>финансируемые из федерального бюджета</v>
          </cell>
          <cell r="G27" t="str">
            <v>админ.здание</v>
          </cell>
          <cell r="H27" t="str">
            <v>С. Лаврентия Чукотского района</v>
          </cell>
          <cell r="I27" t="str">
            <v>Встроенное помещение</v>
          </cell>
          <cell r="J27">
            <v>0</v>
          </cell>
          <cell r="K27">
            <v>0</v>
          </cell>
          <cell r="L27">
            <v>0</v>
          </cell>
        </row>
        <row r="28">
          <cell r="A28" t="str">
            <v>Чукотский</v>
          </cell>
          <cell r="B28" t="str">
            <v>Лаврентия</v>
          </cell>
          <cell r="C28" t="str">
            <v>Управление ФСБ РФ по Чукотскому АО-гараж</v>
          </cell>
          <cell r="D28" t="str">
            <v>ИНН 8709009456,ЧАО,689000,г.Анадырь,
ул.Отке,31.</v>
          </cell>
          <cell r="E28">
            <v>0</v>
          </cell>
          <cell r="F28" t="str">
            <v>финансируемые из федерального бюджета</v>
          </cell>
          <cell r="G28" t="str">
            <v>гараж</v>
          </cell>
          <cell r="H28" t="str">
            <v>С. Лаврентия Чукотского района</v>
          </cell>
          <cell r="I28" t="str">
            <v>Встроенное помещение</v>
          </cell>
          <cell r="J28">
            <v>0</v>
          </cell>
          <cell r="K28">
            <v>0</v>
          </cell>
          <cell r="L28">
            <v>0</v>
          </cell>
        </row>
        <row r="29">
          <cell r="A29" t="str">
            <v>Чукотский</v>
          </cell>
          <cell r="B29" t="str">
            <v>Лаврентия</v>
          </cell>
          <cell r="C29" t="str">
            <v>ОПООО "Каскад-2"</v>
          </cell>
          <cell r="D29" t="str">
            <v>р/с 40702810400000000006</v>
          </cell>
          <cell r="E29">
            <v>0</v>
          </cell>
          <cell r="F29" t="str">
            <v>прочие коммерческие</v>
          </cell>
          <cell r="G29" t="str">
            <v>магазин</v>
          </cell>
          <cell r="H29" t="str">
            <v>С. Лаврентия Чукотского района</v>
          </cell>
          <cell r="I29" t="str">
            <v xml:space="preserve">Отдельное здание, </v>
          </cell>
          <cell r="J29">
            <v>0</v>
          </cell>
          <cell r="K29">
            <v>0</v>
          </cell>
          <cell r="L29">
            <v>0</v>
          </cell>
        </row>
        <row r="30">
          <cell r="A30" t="str">
            <v>Чукотский</v>
          </cell>
          <cell r="B30" t="str">
            <v>Лаврентия</v>
          </cell>
          <cell r="C30" t="str">
            <v>ОВД Чукотского района -административное здание</v>
          </cell>
          <cell r="D30" t="str">
            <v>ИНН 8707000916,ЧАО,Чукот.р-н,С.Лаврентия, ул.Советская,11.</v>
          </cell>
          <cell r="E30">
            <v>0</v>
          </cell>
          <cell r="F30" t="str">
            <v>финансируемые из окружного бюджета</v>
          </cell>
          <cell r="G30" t="str">
            <v>аптека</v>
          </cell>
          <cell r="H30" t="str">
            <v>С. Лаврентия Чукотского района</v>
          </cell>
          <cell r="I30" t="str">
            <v>Встроенное помещение</v>
          </cell>
          <cell r="J30">
            <v>0</v>
          </cell>
          <cell r="K30">
            <v>0</v>
          </cell>
          <cell r="L30">
            <v>0</v>
          </cell>
        </row>
        <row r="31">
          <cell r="A31" t="str">
            <v>Чукотский</v>
          </cell>
          <cell r="B31" t="str">
            <v>Лаврентия</v>
          </cell>
          <cell r="C31" t="str">
            <v>ОВД Чукотского района -гараж</v>
          </cell>
          <cell r="D31" t="str">
            <v>ИНН 8707000916,ЧАО,Чукот.р-н,С.Лаврентия, ул.Советская,11.</v>
          </cell>
          <cell r="E31">
            <v>0</v>
          </cell>
          <cell r="F31" t="str">
            <v>финансируемые из окружного бюджета</v>
          </cell>
          <cell r="G31" t="str">
            <v>админ. здание</v>
          </cell>
          <cell r="H31" t="str">
            <v>С. Лаврентия Чукотского района</v>
          </cell>
          <cell r="I31" t="str">
            <v xml:space="preserve">Отдельное здание, </v>
          </cell>
          <cell r="J31">
            <v>0</v>
          </cell>
          <cell r="K31">
            <v>0</v>
          </cell>
          <cell r="L31">
            <v>0</v>
          </cell>
        </row>
        <row r="32">
          <cell r="A32" t="str">
            <v>Чукотский</v>
          </cell>
          <cell r="B32" t="str">
            <v>Лаврентия</v>
          </cell>
          <cell r="C32" t="str">
            <v>ОВД Чукотского района -гараж</v>
          </cell>
          <cell r="D32" t="str">
            <v>ИНН 8707000916,ЧАО,Чукот.р-н,С.Лаврентия, ул.Советская,11.</v>
          </cell>
          <cell r="E32">
            <v>0</v>
          </cell>
          <cell r="F32" t="str">
            <v>финансируемые из окружного бюджета</v>
          </cell>
          <cell r="G32" t="str">
            <v>гараж</v>
          </cell>
          <cell r="H32" t="str">
            <v>С. Лаврентия Чукотского района</v>
          </cell>
          <cell r="I32" t="str">
            <v xml:space="preserve">Отдельное здание, </v>
          </cell>
          <cell r="J32">
            <v>0</v>
          </cell>
          <cell r="K32">
            <v>0</v>
          </cell>
          <cell r="L32">
            <v>0</v>
          </cell>
        </row>
        <row r="33">
          <cell r="A33" t="str">
            <v>Чукотский</v>
          </cell>
          <cell r="B33" t="str">
            <v>Лаврентия</v>
          </cell>
          <cell r="C33" t="str">
            <v>ОВД Чукотского района -ИВС</v>
          </cell>
          <cell r="D33" t="str">
            <v>ИНН 8707000916,ЧАО,Чукот.р-н,С.Лаврентия, ул.Советская,11.</v>
          </cell>
          <cell r="E33">
            <v>0</v>
          </cell>
          <cell r="F33" t="str">
            <v>финансируемые из окружного бюджета</v>
          </cell>
          <cell r="G33" t="str">
            <v>ивс</v>
          </cell>
          <cell r="H33" t="str">
            <v>С. Лаврентия Чукотского района</v>
          </cell>
          <cell r="I33" t="str">
            <v xml:space="preserve">Отдельное здание, </v>
          </cell>
          <cell r="J33">
            <v>0</v>
          </cell>
          <cell r="K33">
            <v>0</v>
          </cell>
          <cell r="L33">
            <v>0</v>
          </cell>
        </row>
        <row r="34">
          <cell r="A34" t="str">
            <v>Чукотский</v>
          </cell>
          <cell r="B34" t="str">
            <v>Лаврентия</v>
          </cell>
          <cell r="C34" t="str">
            <v>ПБОЮЛ"Глазырин": (пекарня-магазин)</v>
          </cell>
          <cell r="D34" t="str">
            <v>ИНН 870100197808,689300,ЧАО, с.
Лаврентия,ул.Сычева.17,кв.39.</v>
          </cell>
          <cell r="E34">
            <v>0</v>
          </cell>
          <cell r="F34" t="str">
            <v>пищекомбинаты и хлебопекарни</v>
          </cell>
          <cell r="G34" t="str">
            <v>пекарня</v>
          </cell>
          <cell r="H34" t="str">
            <v>С. Лаврентия Чукотского района</v>
          </cell>
          <cell r="I34" t="str">
            <v xml:space="preserve">Отдельное здание, 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>Чукотский</v>
          </cell>
          <cell r="B35" t="str">
            <v>Лаврентия</v>
          </cell>
          <cell r="C35" t="str">
            <v>ПБОЮЛ"Глазырин": (офис)</v>
          </cell>
          <cell r="D35" t="str">
            <v>ИНН 870100197808,689300,ЧАО, с.
Лаврентия,ул.Сычева.17,кв.39.</v>
          </cell>
          <cell r="E35">
            <v>0</v>
          </cell>
          <cell r="F35" t="str">
            <v>прочие коммерческие</v>
          </cell>
          <cell r="G35" t="str">
            <v>офис</v>
          </cell>
          <cell r="H35" t="str">
            <v>С. Лаврентия Чукотского района</v>
          </cell>
          <cell r="I35" t="str">
            <v xml:space="preserve">Отдельное здание, 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>Чукотский</v>
          </cell>
          <cell r="B36" t="str">
            <v>Лаврентия</v>
          </cell>
          <cell r="C36" t="str">
            <v>В/ЧАСТЬ 2254 (население)</v>
          </cell>
          <cell r="D36" t="str">
            <v>689000,Чукотский АО,г.Анадырь,ул.Отке,46"б"</v>
          </cell>
          <cell r="E36">
            <v>0</v>
          </cell>
          <cell r="F36" t="str">
            <v>финансируемые из федерального бюджета</v>
          </cell>
          <cell r="G36" t="str">
            <v>население</v>
          </cell>
          <cell r="H36" t="str">
            <v>С. Лаврентия Чукотского района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A37" t="str">
            <v>Чукотский</v>
          </cell>
          <cell r="B37" t="str">
            <v>Лаврентия</v>
          </cell>
          <cell r="C37" t="str">
            <v>В/ЧАСТЬ 2254 (казарма)</v>
          </cell>
          <cell r="D37" t="str">
            <v>689000,Чукотский АО,г.Анадырь,ул.Отке,46"б"</v>
          </cell>
          <cell r="E37">
            <v>0</v>
          </cell>
          <cell r="F37" t="str">
            <v>финансируемые из федерального бюджета</v>
          </cell>
          <cell r="G37" t="str">
            <v>казарма</v>
          </cell>
          <cell r="H37" t="str">
            <v>С. Лаврентия Чукотского района</v>
          </cell>
          <cell r="I37" t="str">
            <v xml:space="preserve">Отдельное здание, </v>
          </cell>
          <cell r="J37">
            <v>0</v>
          </cell>
          <cell r="K37">
            <v>0</v>
          </cell>
          <cell r="L37">
            <v>0</v>
          </cell>
        </row>
        <row r="38">
          <cell r="A38" t="str">
            <v>Чукотский</v>
          </cell>
          <cell r="B38" t="str">
            <v>Лаврентия</v>
          </cell>
          <cell r="C38" t="str">
            <v>В/ЧАСТЬ 2254 (баня)</v>
          </cell>
          <cell r="D38" t="str">
            <v>689000,Чукотский АО,г.Анадырь,ул.Отке,46"б"</v>
          </cell>
          <cell r="E38">
            <v>0</v>
          </cell>
          <cell r="F38" t="str">
            <v>финансируемые из федерального бюджета</v>
          </cell>
          <cell r="G38" t="str">
            <v xml:space="preserve">баня </v>
          </cell>
          <cell r="H38" t="str">
            <v>С. Лаврентия Чукотского района</v>
          </cell>
          <cell r="I38" t="str">
            <v xml:space="preserve">Отдельное здание, </v>
          </cell>
          <cell r="J38">
            <v>0</v>
          </cell>
          <cell r="K38">
            <v>0</v>
          </cell>
          <cell r="L38">
            <v>0</v>
          </cell>
        </row>
        <row r="39">
          <cell r="A39" t="str">
            <v>Чукотский</v>
          </cell>
          <cell r="B39" t="str">
            <v>Лаврентия</v>
          </cell>
          <cell r="C39" t="str">
            <v>В/ЧАСТЬ 2254 (овощехранилище)</v>
          </cell>
          <cell r="D39" t="str">
            <v>689000,Чукотский АО,г.Анадырь,ул.Отке,46"б"</v>
          </cell>
          <cell r="E39">
            <v>0</v>
          </cell>
          <cell r="F39" t="str">
            <v>финансируемые из федерального бюджета</v>
          </cell>
          <cell r="G39" t="str">
            <v>овощехранилище</v>
          </cell>
          <cell r="H39" t="str">
            <v>С. Лаврентия Чукотского района</v>
          </cell>
          <cell r="I39" t="str">
            <v xml:space="preserve">Отдельное здание, </v>
          </cell>
          <cell r="J39">
            <v>0</v>
          </cell>
          <cell r="K39">
            <v>0</v>
          </cell>
          <cell r="L39">
            <v>0</v>
          </cell>
        </row>
        <row r="40">
          <cell r="A40" t="str">
            <v>Чукотский</v>
          </cell>
          <cell r="B40" t="str">
            <v>Лаврентия</v>
          </cell>
          <cell r="C40" t="str">
            <v>В/ЧАСТЬ 2254 (гараж)</v>
          </cell>
          <cell r="D40" t="str">
            <v>689000,Чукотский АО,г.Анадырь,ул.Отке,46"б"</v>
          </cell>
          <cell r="E40">
            <v>0</v>
          </cell>
          <cell r="F40" t="str">
            <v>финансируемые из федерального бюджета</v>
          </cell>
          <cell r="G40" t="str">
            <v>гараж</v>
          </cell>
          <cell r="H40" t="str">
            <v>С. Лаврентия Чукотского района</v>
          </cell>
          <cell r="I40" t="str">
            <v xml:space="preserve">Отдельное здание, </v>
          </cell>
          <cell r="J40">
            <v>0</v>
          </cell>
          <cell r="K40">
            <v>0</v>
          </cell>
          <cell r="L40">
            <v>0</v>
          </cell>
        </row>
        <row r="41">
          <cell r="A41" t="str">
            <v>Чукотский</v>
          </cell>
          <cell r="B41" t="str">
            <v>Лаврентия</v>
          </cell>
          <cell r="C41" t="str">
            <v>МУО Чукотский РОО : админ.здание,ДДТ</v>
          </cell>
          <cell r="D41" t="str">
            <v>ИНН 8707001130, 689300,ЧАО,Чукот.р-н,с.Лаврентия,ул.Дежнева,40"а"</v>
          </cell>
          <cell r="E41">
            <v>0</v>
          </cell>
          <cell r="F41" t="str">
            <v>финансируемые из муниципального бюджета</v>
          </cell>
          <cell r="G41" t="str">
            <v>админ.здание</v>
          </cell>
          <cell r="H41" t="str">
            <v>С. Лаврентия Чукотского района</v>
          </cell>
          <cell r="I41" t="str">
            <v>Встроенное помещение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Чукотский</v>
          </cell>
          <cell r="B42" t="str">
            <v>Лаврентия</v>
          </cell>
          <cell r="C42" t="str">
            <v>МУО "РОО Чук.р-на" ср. школа</v>
          </cell>
          <cell r="D42" t="str">
            <v>ИНН 8707001130, 689300,ЧАО,Чукот.р-н,с.Лаврентия,ул.Дежнева,40"а"</v>
          </cell>
          <cell r="E42">
            <v>0</v>
          </cell>
          <cell r="F42" t="str">
            <v>финансируемые из муниципального бюджета</v>
          </cell>
          <cell r="G42" t="str">
            <v>средняя школа</v>
          </cell>
          <cell r="H42" t="str">
            <v>С. Лаврентия Чукотского района</v>
          </cell>
          <cell r="I42" t="str">
            <v xml:space="preserve">Отдельное здание, </v>
          </cell>
          <cell r="J42">
            <v>0</v>
          </cell>
          <cell r="K42">
            <v>0</v>
          </cell>
          <cell r="L42">
            <v>0</v>
          </cell>
        </row>
        <row r="43">
          <cell r="A43" t="str">
            <v>Чукотский</v>
          </cell>
          <cell r="B43" t="str">
            <v>Лаврентия</v>
          </cell>
          <cell r="C43" t="str">
            <v xml:space="preserve"> Адм. МО Чукотский район  мастерские (Вторчермет)</v>
          </cell>
          <cell r="D43" t="str">
            <v>ИНН 8707000850,689300, ЧАО, Чукот.р-н,с.Лаврентия, ул.Советская,15</v>
          </cell>
          <cell r="E43">
            <v>0</v>
          </cell>
          <cell r="F43" t="str">
            <v>финансируемые из муниципального бюджета</v>
          </cell>
          <cell r="G43" t="str">
            <v>мастерские</v>
          </cell>
          <cell r="H43" t="str">
            <v>с.Лаврентия чукотског района</v>
          </cell>
          <cell r="I43" t="str">
            <v xml:space="preserve">Отдельное здание, </v>
          </cell>
          <cell r="J43">
            <v>0</v>
          </cell>
          <cell r="K43">
            <v>0</v>
          </cell>
          <cell r="L43">
            <v>0</v>
          </cell>
        </row>
        <row r="44">
          <cell r="A44" t="str">
            <v>Чукотский</v>
          </cell>
          <cell r="B44" t="str">
            <v>Лаврентия</v>
          </cell>
          <cell r="C44" t="str">
            <v>МУО "РОО Чук.р-на" дет. сад</v>
          </cell>
          <cell r="D44" t="str">
            <v>ИНН 8707001130, 689300,ЧАО,Чукот.р-н,с.Лаврентия,ул.Дежнева,40"а"</v>
          </cell>
          <cell r="E44">
            <v>0</v>
          </cell>
          <cell r="F44" t="str">
            <v>финансируемые из муниципального бюджета</v>
          </cell>
          <cell r="G44" t="str">
            <v>детский сад</v>
          </cell>
          <cell r="H44" t="str">
            <v>С. Лаврентия Чукотского района</v>
          </cell>
          <cell r="I44" t="str">
            <v xml:space="preserve">Отдельное здание, </v>
          </cell>
          <cell r="J44">
            <v>0</v>
          </cell>
          <cell r="K44">
            <v>0</v>
          </cell>
          <cell r="L44">
            <v>0</v>
          </cell>
        </row>
        <row r="45">
          <cell r="A45" t="str">
            <v>Чукотский</v>
          </cell>
          <cell r="B45" t="str">
            <v>Лаврентия</v>
          </cell>
          <cell r="C45" t="str">
            <v xml:space="preserve"> Адм. МО Чукотский район  гараж(аренда)</v>
          </cell>
          <cell r="D45" t="str">
            <v>ИНН 8707000850,689300, ЧАО, Чукот.р-н,с.Лаврентия, ул.Советская,15</v>
          </cell>
          <cell r="E45">
            <v>0</v>
          </cell>
          <cell r="F45" t="str">
            <v>финансируемые из муниципального бюджета</v>
          </cell>
          <cell r="G45" t="str">
            <v>гараж</v>
          </cell>
          <cell r="H45" t="str">
            <v>С. Лаврентия Чукотского района</v>
          </cell>
          <cell r="I45" t="str">
            <v>Встроенное помещение</v>
          </cell>
          <cell r="J45">
            <v>0</v>
          </cell>
          <cell r="K45">
            <v>0</v>
          </cell>
          <cell r="L45">
            <v>0</v>
          </cell>
        </row>
        <row r="46">
          <cell r="A46" t="str">
            <v>Чукотский</v>
          </cell>
          <cell r="B46" t="str">
            <v>Лаврентия</v>
          </cell>
          <cell r="C46" t="str">
            <v xml:space="preserve"> Адм. МО Чукотский район  адм</v>
          </cell>
          <cell r="D46" t="str">
            <v>ИНН 8707000850,689300, ЧАО, Чукот.р-н,с.Лаврентия, ул.Советская,15</v>
          </cell>
          <cell r="E46">
            <v>0</v>
          </cell>
          <cell r="F46" t="str">
            <v>финансируемые из муниципального бюджета</v>
          </cell>
          <cell r="G46" t="str">
            <v>админ.здание</v>
          </cell>
          <cell r="H46" t="str">
            <v>С. Лаврентия Чукотского района</v>
          </cell>
          <cell r="I46" t="str">
            <v xml:space="preserve">Отдельное здание, </v>
          </cell>
          <cell r="J46">
            <v>0</v>
          </cell>
          <cell r="K46">
            <v>0</v>
          </cell>
          <cell r="L46">
            <v>0</v>
          </cell>
        </row>
        <row r="47">
          <cell r="A47" t="str">
            <v>Чукотский</v>
          </cell>
          <cell r="B47" t="str">
            <v>Лаврентия</v>
          </cell>
          <cell r="C47" t="str">
            <v xml:space="preserve"> Адм. МО Чукотский район  гараж</v>
          </cell>
          <cell r="D47" t="str">
            <v>ИНН 8707000850,689300, ЧАО, Чукот.р-н,с.Лаврентия, ул.Советская,15</v>
          </cell>
          <cell r="E47">
            <v>0</v>
          </cell>
          <cell r="F47" t="str">
            <v>финансируемые из муниципального бюджета</v>
          </cell>
          <cell r="G47" t="str">
            <v>гараж</v>
          </cell>
          <cell r="H47" t="str">
            <v>С. Лаврентия Чукотского района</v>
          </cell>
          <cell r="I47" t="str">
            <v xml:space="preserve">Отдельное здание, </v>
          </cell>
          <cell r="J47">
            <v>0</v>
          </cell>
          <cell r="K47">
            <v>0</v>
          </cell>
          <cell r="L47">
            <v>0</v>
          </cell>
        </row>
        <row r="48">
          <cell r="A48" t="str">
            <v>Чукотский</v>
          </cell>
          <cell r="B48" t="str">
            <v>Лаврентия</v>
          </cell>
          <cell r="C48" t="str">
            <v xml:space="preserve"> Адм. МО Чукотский район  архив</v>
          </cell>
          <cell r="D48" t="str">
            <v>ИНН 8707000850,689300, ЧАО, Чукот.р-н,с.Лаврентия, ул.Советская,15</v>
          </cell>
          <cell r="E48">
            <v>0</v>
          </cell>
          <cell r="F48" t="str">
            <v>финансируемые из муниципального бюджета</v>
          </cell>
          <cell r="G48" t="str">
            <v>архив</v>
          </cell>
          <cell r="H48" t="str">
            <v>С. Лаврентия Чукотского района</v>
          </cell>
          <cell r="I48" t="str">
            <v>Встроенное помещение</v>
          </cell>
          <cell r="J48">
            <v>0</v>
          </cell>
          <cell r="K48">
            <v>0</v>
          </cell>
          <cell r="L48">
            <v>0</v>
          </cell>
        </row>
        <row r="49">
          <cell r="A49" t="str">
            <v>Чукотский</v>
          </cell>
          <cell r="B49" t="str">
            <v>Лаврентия</v>
          </cell>
          <cell r="C49" t="str">
            <v xml:space="preserve"> Адм. МО Чукотский район  вторчермет(гараж)</v>
          </cell>
          <cell r="D49" t="str">
            <v>ИНН 8707000850,689300, ЧАО, Чукот.р-н,с.Лаврентия, ул.Советская,15</v>
          </cell>
          <cell r="E49">
            <v>0</v>
          </cell>
          <cell r="F49" t="str">
            <v>финансируемые из муниципального бюджета</v>
          </cell>
          <cell r="G49" t="str">
            <v>гараж</v>
          </cell>
          <cell r="H49" t="str">
            <v>С. Лаврентия Чукотского района</v>
          </cell>
          <cell r="I49" t="str">
            <v xml:space="preserve">Отдельное здание, </v>
          </cell>
          <cell r="J49">
            <v>0</v>
          </cell>
          <cell r="K49">
            <v>0</v>
          </cell>
          <cell r="L49">
            <v>0</v>
          </cell>
        </row>
        <row r="50">
          <cell r="A50" t="str">
            <v>Чукотский</v>
          </cell>
          <cell r="B50" t="str">
            <v>Лаврентия</v>
          </cell>
          <cell r="C50" t="str">
            <v xml:space="preserve"> Адм. МО Чукотский район  храм</v>
          </cell>
          <cell r="D50" t="str">
            <v>ИНН 8707000850,689300, ЧАО, Чукот.р-н,с.Лаврентия, ул.Советская,15</v>
          </cell>
          <cell r="E50">
            <v>0</v>
          </cell>
          <cell r="F50" t="str">
            <v>финансируемые из муниципального бюджета</v>
          </cell>
          <cell r="G50" t="str">
            <v>храм</v>
          </cell>
          <cell r="H50" t="str">
            <v>С. Лаврентия Чукотского района</v>
          </cell>
          <cell r="I50" t="str">
            <v xml:space="preserve">Отдельное здание, </v>
          </cell>
          <cell r="J50">
            <v>0</v>
          </cell>
          <cell r="K50">
            <v>0</v>
          </cell>
          <cell r="L50">
            <v>0</v>
          </cell>
        </row>
        <row r="51">
          <cell r="A51" t="str">
            <v>Чукотский</v>
          </cell>
          <cell r="B51" t="str">
            <v>Лаврентия</v>
          </cell>
          <cell r="C51" t="str">
            <v xml:space="preserve"> Адм. МО Чукотский район  АБК(админ.бытовые комнаты)</v>
          </cell>
          <cell r="D51" t="str">
            <v>ИНН 8707000850,689300, ЧАО, Чукот.р-н,с.Лаврентия, ул.Советская,15</v>
          </cell>
          <cell r="E51">
            <v>0</v>
          </cell>
          <cell r="F51" t="str">
            <v>финансируемые из муниципального бюджета</v>
          </cell>
          <cell r="G51" t="str">
            <v>АБК(админ.бытовые комнаты)</v>
          </cell>
          <cell r="H51" t="str">
            <v>С. Лаврентия Чукотского района</v>
          </cell>
          <cell r="I51" t="str">
            <v>Встроенное помещение</v>
          </cell>
          <cell r="J51">
            <v>0</v>
          </cell>
          <cell r="K51">
            <v>0</v>
          </cell>
          <cell r="L51">
            <v>0</v>
          </cell>
        </row>
        <row r="52">
          <cell r="A52" t="str">
            <v>Чукотский</v>
          </cell>
          <cell r="B52" t="str">
            <v>Лаврентия</v>
          </cell>
          <cell r="C52" t="str">
            <v xml:space="preserve"> Адм. МО Чукотский район (упр. Фин)</v>
          </cell>
          <cell r="D52" t="str">
            <v>ИНН 8707000850,689300, ЧАО, Чукот.р-н,с.Лаврентия, ул.Советская,15</v>
          </cell>
          <cell r="E52">
            <v>0</v>
          </cell>
          <cell r="F52" t="str">
            <v>финансируемые из муниципального бюджета</v>
          </cell>
          <cell r="G52" t="str">
            <v>управление финансов</v>
          </cell>
          <cell r="H52" t="str">
            <v>С. Лаврентия Чукотского района</v>
          </cell>
          <cell r="I52" t="str">
            <v>Встроенное помещение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Чукотский</v>
          </cell>
          <cell r="B53" t="str">
            <v>Лаврентия</v>
          </cell>
          <cell r="C53" t="str">
            <v>Сычева, 17 (техэтаж)</v>
          </cell>
          <cell r="D53">
            <v>0</v>
          </cell>
          <cell r="E53">
            <v>0</v>
          </cell>
          <cell r="F53" t="str">
            <v>собственные цеха</v>
          </cell>
          <cell r="G53" t="str">
            <v>общежитие</v>
          </cell>
          <cell r="H53" t="str">
            <v>Сычева,17</v>
          </cell>
          <cell r="I53" t="str">
            <v>Встроенное помещение</v>
          </cell>
          <cell r="J53">
            <v>0</v>
          </cell>
          <cell r="K53">
            <v>0</v>
          </cell>
          <cell r="L53">
            <v>0</v>
          </cell>
        </row>
        <row r="54">
          <cell r="A54" t="str">
            <v>Чукотский</v>
          </cell>
          <cell r="B54" t="str">
            <v>Лаврентия</v>
          </cell>
          <cell r="C54" t="str">
            <v>ОАО"ЧУКОТКАСВЯЗЬ" адм.</v>
          </cell>
          <cell r="D54" t="str">
            <v>ИНН 8709000301,689000,ЧАО,г.Анадырь,
ул.Ленина,20.</v>
          </cell>
          <cell r="E54">
            <v>0</v>
          </cell>
          <cell r="F54" t="str">
            <v>ОАО "Чукоткасвязьинформ"</v>
          </cell>
          <cell r="G54" t="str">
            <v>админ.здание</v>
          </cell>
          <cell r="H54" t="str">
            <v>С. Лаврентия Чукотского района</v>
          </cell>
          <cell r="I54" t="str">
            <v xml:space="preserve">Отдельное здание, </v>
          </cell>
          <cell r="J54">
            <v>0</v>
          </cell>
          <cell r="K54">
            <v>0</v>
          </cell>
          <cell r="L54">
            <v>0</v>
          </cell>
        </row>
        <row r="55">
          <cell r="A55" t="str">
            <v>Чукотский</v>
          </cell>
          <cell r="B55" t="str">
            <v>Лаврентия</v>
          </cell>
          <cell r="C55" t="str">
            <v>МП СХТП "Заполярье":адм.здание</v>
          </cell>
          <cell r="D55" t="str">
            <v>ИНН 8701003283,6893000,ЧАО,Чукотск.р-н,
с.Лаврентия,ул.Набережная,8</v>
          </cell>
          <cell r="E55">
            <v>0</v>
          </cell>
          <cell r="F55" t="str">
            <v>сельскохозяйственные товаропроизводители</v>
          </cell>
          <cell r="G55" t="str">
            <v>админ.здание</v>
          </cell>
          <cell r="H55" t="str">
            <v>С. Лаврентия Чукотского района, ул.Набережная,8</v>
          </cell>
          <cell r="I55" t="str">
            <v xml:space="preserve">Отдельное здание, </v>
          </cell>
          <cell r="J55">
            <v>0</v>
          </cell>
          <cell r="K55">
            <v>0</v>
          </cell>
          <cell r="L55">
            <v>0</v>
          </cell>
        </row>
        <row r="56">
          <cell r="A56" t="str">
            <v>Чукотский</v>
          </cell>
          <cell r="B56" t="str">
            <v>Лаврентия</v>
          </cell>
          <cell r="C56" t="str">
            <v>МП СХТП"Заполярье" гараж</v>
          </cell>
          <cell r="D56" t="str">
            <v>ИНН 8701003283,6893000,ЧАО,Чукотск.р-н,
с.Лаврентия,ул.Набережная,8</v>
          </cell>
          <cell r="E56">
            <v>0</v>
          </cell>
          <cell r="F56" t="str">
            <v>сельскохозяйственные товаропроизводители</v>
          </cell>
          <cell r="G56" t="str">
            <v>гараж</v>
          </cell>
          <cell r="H56" t="str">
            <v>С. Лаврентия Чукотского района</v>
          </cell>
          <cell r="I56" t="str">
            <v xml:space="preserve">Отдельное здание, </v>
          </cell>
          <cell r="J56">
            <v>0</v>
          </cell>
          <cell r="K56">
            <v>0</v>
          </cell>
          <cell r="L56">
            <v>0</v>
          </cell>
        </row>
        <row r="57">
          <cell r="A57" t="str">
            <v>Чукотский</v>
          </cell>
          <cell r="B57" t="str">
            <v>Лаврентия</v>
          </cell>
          <cell r="C57" t="str">
            <v>Управление судебных приставов по Чукотскому АО админ.здание</v>
          </cell>
          <cell r="D57" t="str">
            <v>ИНН                                ,689000,г.Анадырь,
ул.Отке,44.</v>
          </cell>
          <cell r="E57">
            <v>0</v>
          </cell>
          <cell r="F57" t="str">
            <v>финансируемые из федерального бюджета</v>
          </cell>
          <cell r="G57" t="str">
            <v>админ.здание</v>
          </cell>
          <cell r="H57" t="str">
            <v>С. Лаврентия Чукотского района</v>
          </cell>
          <cell r="I57" t="str">
            <v>Встроенное помещение</v>
          </cell>
          <cell r="J57">
            <v>0</v>
          </cell>
          <cell r="K57">
            <v>0</v>
          </cell>
          <cell r="L57">
            <v>0</v>
          </cell>
        </row>
        <row r="58">
          <cell r="A58" t="str">
            <v>Чукотский</v>
          </cell>
          <cell r="B58" t="str">
            <v>Лаврентия</v>
          </cell>
          <cell r="C58" t="str">
            <v>Управление судебных приставов по Чукотскому АО гараж</v>
          </cell>
          <cell r="D58" t="str">
            <v>ИНН                                ,689000,г.Анадырь,
ул.Отке,44.</v>
          </cell>
          <cell r="E58">
            <v>0</v>
          </cell>
          <cell r="F58" t="str">
            <v>финансируемые из федерального бюджета</v>
          </cell>
          <cell r="G58" t="str">
            <v>гараж</v>
          </cell>
          <cell r="H58" t="str">
            <v>С. Лаврентия Чукотского района</v>
          </cell>
          <cell r="I58" t="str">
            <v>Встроенное помещение</v>
          </cell>
          <cell r="J58">
            <v>0</v>
          </cell>
          <cell r="K58">
            <v>0</v>
          </cell>
          <cell r="L58">
            <v>0</v>
          </cell>
        </row>
        <row r="59">
          <cell r="A59" t="str">
            <v>Чукотский</v>
          </cell>
          <cell r="B59" t="str">
            <v>Лаврентия</v>
          </cell>
          <cell r="C59" t="str">
            <v>ООО"Дорстрой" гараж</v>
          </cell>
          <cell r="D59" t="str">
            <v>ИНН                           ,ЧАО,689000,г.Анадырь,
ул.Ленина,55,кв.2</v>
          </cell>
          <cell r="E59">
            <v>0</v>
          </cell>
          <cell r="F59" t="str">
            <v>прочие коммерческие</v>
          </cell>
          <cell r="G59" t="str">
            <v>гараж</v>
          </cell>
          <cell r="H59" t="str">
            <v>С. Лаврентия Чукотского района</v>
          </cell>
          <cell r="I59" t="str">
            <v xml:space="preserve">Отдельное здание, </v>
          </cell>
          <cell r="J59">
            <v>0</v>
          </cell>
          <cell r="K59">
            <v>0</v>
          </cell>
          <cell r="L59">
            <v>0</v>
          </cell>
        </row>
        <row r="60">
          <cell r="A60" t="str">
            <v>Чукотский</v>
          </cell>
          <cell r="B60" t="str">
            <v>Лаврентия</v>
          </cell>
          <cell r="C60" t="str">
            <v>МУК"Отдел культуры Чукотского района"музей</v>
          </cell>
          <cell r="D60" t="str">
            <v>ИНН 8707001109,689300,ЧАО,Чукот.р-н, с.Лаврентия,ул.Советская,6</v>
          </cell>
          <cell r="E60">
            <v>0</v>
          </cell>
          <cell r="F60" t="str">
            <v>финансируемые из муниципального бюджета</v>
          </cell>
          <cell r="G60" t="str">
            <v>музей</v>
          </cell>
          <cell r="H60" t="str">
            <v>С. Лаврентия Чукотского района</v>
          </cell>
          <cell r="I60" t="str">
            <v>Встроенное помещение</v>
          </cell>
          <cell r="J60">
            <v>0</v>
          </cell>
          <cell r="K60">
            <v>0</v>
          </cell>
          <cell r="L60">
            <v>0</v>
          </cell>
        </row>
        <row r="61">
          <cell r="A61" t="str">
            <v>Чукотский</v>
          </cell>
          <cell r="B61" t="str">
            <v>Лаврентия</v>
          </cell>
          <cell r="C61" t="str">
            <v>МУК"Отдел культуры Чукотского района"РДК</v>
          </cell>
          <cell r="D61" t="str">
            <v>ИНН 8707001109,689300,ЧАО,Чукот.р-н, с.Лаврентия,ул.Советская,6</v>
          </cell>
          <cell r="E61">
            <v>0</v>
          </cell>
          <cell r="F61" t="str">
            <v>финансируемые из муниципального бюджета</v>
          </cell>
          <cell r="G61" t="str">
            <v>рдк</v>
          </cell>
          <cell r="H61" t="str">
            <v>С. Лаврентия Чукотского района</v>
          </cell>
          <cell r="I61" t="str">
            <v xml:space="preserve">Отдельное здание, </v>
          </cell>
          <cell r="J61">
            <v>0</v>
          </cell>
          <cell r="K61">
            <v>0</v>
          </cell>
          <cell r="L61">
            <v>0</v>
          </cell>
        </row>
        <row r="62">
          <cell r="A62" t="str">
            <v>Чукотский</v>
          </cell>
          <cell r="B62" t="str">
            <v>Лаврентия</v>
          </cell>
          <cell r="C62" t="str">
            <v>МУК"Отдел культуры Чукотского района"библиотека</v>
          </cell>
          <cell r="D62" t="str">
            <v>ИНН 8707001109,689300,ЧАО,Чукот.р-н, с.Лаврентия,ул.Советская,6</v>
          </cell>
          <cell r="E62">
            <v>0</v>
          </cell>
          <cell r="F62" t="str">
            <v>финансируемые из муниципального бюджета</v>
          </cell>
          <cell r="G62" t="str">
            <v>библиотека</v>
          </cell>
          <cell r="H62" t="str">
            <v>С. Лаврентия Чукотского района</v>
          </cell>
          <cell r="I62" t="str">
            <v xml:space="preserve">Отдельное здание, </v>
          </cell>
          <cell r="J62">
            <v>0</v>
          </cell>
          <cell r="K62">
            <v>0</v>
          </cell>
          <cell r="L62">
            <v>0</v>
          </cell>
        </row>
        <row r="63">
          <cell r="A63" t="str">
            <v>Чукотский</v>
          </cell>
          <cell r="B63" t="str">
            <v>Лаврентия</v>
          </cell>
          <cell r="C63" t="str">
            <v>МУК"Отдел культуры Чукотского района"музыкальная школа</v>
          </cell>
          <cell r="D63" t="str">
            <v>ИНН 8707001109,689300,ЧАО,Чукот.р-н, с.Лаврентия,ул.Советская,6</v>
          </cell>
          <cell r="E63">
            <v>0</v>
          </cell>
          <cell r="F63" t="str">
            <v>финансируемые из муниципального бюджета</v>
          </cell>
          <cell r="G63" t="str">
            <v>музык.школа</v>
          </cell>
          <cell r="H63" t="str">
            <v>С. Лаврентия Чукотского района</v>
          </cell>
          <cell r="I63" t="str">
            <v xml:space="preserve">Отдельное здание, </v>
          </cell>
          <cell r="J63">
            <v>0</v>
          </cell>
          <cell r="K63">
            <v>0</v>
          </cell>
          <cell r="L63">
            <v>0</v>
          </cell>
        </row>
        <row r="64">
          <cell r="A64" t="str">
            <v>Чукотский</v>
          </cell>
          <cell r="B64" t="str">
            <v>Лаврентия</v>
          </cell>
          <cell r="C64" t="str">
            <v>ЗАО"ЧУКОТТОРГ"</v>
          </cell>
          <cell r="D64" t="str">
            <v>ИНН 8707000200,689300,ЧАО,Чукотск.р-н,
с.Лаврентия,ул.Сычева,14</v>
          </cell>
          <cell r="E64">
            <v>0</v>
          </cell>
          <cell r="F64" t="str">
            <v>прочие коммерческие</v>
          </cell>
          <cell r="G64" t="str">
            <v>админ.здание</v>
          </cell>
          <cell r="H64" t="str">
            <v>С. Лаврентия Чукотского района</v>
          </cell>
          <cell r="I64" t="str">
            <v xml:space="preserve">Отдельное здание, </v>
          </cell>
          <cell r="J64">
            <v>0</v>
          </cell>
          <cell r="K64">
            <v>0</v>
          </cell>
          <cell r="L64">
            <v>0</v>
          </cell>
        </row>
        <row r="65">
          <cell r="A65" t="str">
            <v>Чукотский</v>
          </cell>
          <cell r="B65" t="str">
            <v>Лаврентия</v>
          </cell>
          <cell r="C65" t="str">
            <v>ГОС.НОТАРИУС</v>
          </cell>
          <cell r="D65" t="str">
            <v>ИНН 8709004747,689000,ЧАО,г.Анадырь,
ул.Отке,44.</v>
          </cell>
          <cell r="E65">
            <v>0</v>
          </cell>
          <cell r="F65" t="str">
            <v>финансируемые из окружного бюджета</v>
          </cell>
          <cell r="G65" t="str">
            <v>админ.здание</v>
          </cell>
          <cell r="H65" t="str">
            <v>С. Лаврентия Чукотского района</v>
          </cell>
          <cell r="I65" t="str">
            <v>Встроенное помещение</v>
          </cell>
          <cell r="J65">
            <v>0</v>
          </cell>
          <cell r="K65">
            <v>0</v>
          </cell>
          <cell r="L65">
            <v>0</v>
          </cell>
        </row>
        <row r="66">
          <cell r="A66" t="str">
            <v>Чукотский</v>
          </cell>
          <cell r="B66" t="str">
            <v>Лаврентия</v>
          </cell>
          <cell r="C66" t="str">
            <v>ГУЗ"ЧОБ"филиал-Чукотская районная больница-туб.инфекц.</v>
          </cell>
          <cell r="D66" t="str">
            <v>ИНН 8709004761,ЧАО,Чукот.р-н,с.Лаврентия, ул.Дежнева,4.</v>
          </cell>
          <cell r="E66">
            <v>0</v>
          </cell>
          <cell r="F66" t="str">
            <v>финансируемые из окружного бюджета</v>
          </cell>
          <cell r="G66" t="str">
            <v>туб.диспансер(новый)</v>
          </cell>
          <cell r="H66" t="str">
            <v>С. Лаврентия Чукотского района</v>
          </cell>
          <cell r="I66" t="str">
            <v xml:space="preserve">Отдельное здание, 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Чукотский</v>
          </cell>
          <cell r="B67" t="str">
            <v>Лаврентия</v>
          </cell>
          <cell r="C67" t="str">
            <v>ГУЗ"ЧОБ"филиал-Чукотская районная больница" больница</v>
          </cell>
          <cell r="D67" t="str">
            <v>ИНН 8709004761,ЧАО,Чукот.р-н,с.Лаврентия, ул.Дежнева,4.</v>
          </cell>
          <cell r="E67">
            <v>0</v>
          </cell>
          <cell r="F67" t="str">
            <v>финансируемые из окружного бюджета</v>
          </cell>
          <cell r="G67" t="str">
            <v>больница</v>
          </cell>
          <cell r="H67" t="str">
            <v>С. Лаврентия Чукотского района</v>
          </cell>
          <cell r="I67" t="str">
            <v xml:space="preserve">Отдельное здание, 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Чукотский</v>
          </cell>
          <cell r="B68" t="str">
            <v>Лаврентия</v>
          </cell>
          <cell r="C68" t="str">
            <v>ГУЗ"ЧОБ"филиал-Чукотская районная больница" гараж</v>
          </cell>
          <cell r="D68" t="str">
            <v>ИНН 8709004761,ЧАО,Чукот.р-н,с.Лаврентия, ул.Дежнева,4.</v>
          </cell>
          <cell r="E68">
            <v>0</v>
          </cell>
          <cell r="F68" t="str">
            <v>финансируемые из окружного бюджета</v>
          </cell>
          <cell r="G68" t="str">
            <v>гараж</v>
          </cell>
          <cell r="H68" t="str">
            <v>С. Лаврентия Чукотского района</v>
          </cell>
          <cell r="I68" t="str">
            <v xml:space="preserve">Отдельное здание, 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Чукотский</v>
          </cell>
          <cell r="B69" t="str">
            <v>Лаврентия</v>
          </cell>
          <cell r="C69" t="str">
            <v>ГУЗ"ЧОБ"филиал-Чукотская районная больница" гараж нов. с пристр.</v>
          </cell>
          <cell r="D69" t="str">
            <v>ИНН 8709004761,ЧАО,Чукот.р-н,с.Лаврентия, ул.Дежнева,4.</v>
          </cell>
          <cell r="E69">
            <v>0</v>
          </cell>
          <cell r="F69" t="str">
            <v>финансируемые из окружного бюджета</v>
          </cell>
          <cell r="G69" t="str">
            <v>гараж новый с пристройкой</v>
          </cell>
          <cell r="H69" t="str">
            <v>С. Лаврентия Чукотского района</v>
          </cell>
          <cell r="I69" t="str">
            <v xml:space="preserve">Отдельное здание, </v>
          </cell>
          <cell r="J69">
            <v>0</v>
          </cell>
          <cell r="K69">
            <v>0</v>
          </cell>
          <cell r="L69">
            <v>0</v>
          </cell>
        </row>
        <row r="70">
          <cell r="A70" t="str">
            <v>Чукотский</v>
          </cell>
          <cell r="B70" t="str">
            <v>Лаврентия</v>
          </cell>
          <cell r="C70" t="str">
            <v>ГУЗ"ЧОБ"филиал-Чукотская районная больница" скоря,детское,терапия</v>
          </cell>
          <cell r="D70" t="str">
            <v>ИНН 8709004761,ЧАО,Чукот.р-н,с.Лаврентия, ул.Дежнева,4.</v>
          </cell>
          <cell r="E70">
            <v>0</v>
          </cell>
          <cell r="F70" t="str">
            <v>финансируемые из окружного бюджета</v>
          </cell>
          <cell r="G70" t="str">
            <v>скорая помощь- детское</v>
          </cell>
          <cell r="H70" t="str">
            <v>С. Лаврентия Чукотского района</v>
          </cell>
          <cell r="I70" t="str">
            <v xml:space="preserve">Отдельное здание, </v>
          </cell>
          <cell r="J70">
            <v>0</v>
          </cell>
          <cell r="K70">
            <v>0</v>
          </cell>
          <cell r="L70">
            <v>0</v>
          </cell>
        </row>
        <row r="71">
          <cell r="A71" t="str">
            <v>Чукотский</v>
          </cell>
          <cell r="B71" t="str">
            <v>Лаврентия</v>
          </cell>
          <cell r="C71" t="str">
            <v>ГУЗ"ЧОБ"филиал-Чукотская районная больница" лаборатория</v>
          </cell>
          <cell r="D71" t="str">
            <v>ИНН 8709004761,ЧАО,Чукот.р-н,с.Лаврентия, ул.Дежнева,4.</v>
          </cell>
          <cell r="E71">
            <v>0</v>
          </cell>
          <cell r="F71" t="str">
            <v>финансируемые из окружного бюджета</v>
          </cell>
          <cell r="G71" t="str">
            <v xml:space="preserve">лаборатория </v>
          </cell>
          <cell r="H71" t="str">
            <v>С. Лаврентия Чукотского района</v>
          </cell>
          <cell r="I71" t="str">
            <v xml:space="preserve">Отдельное здание, </v>
          </cell>
          <cell r="J71">
            <v>0</v>
          </cell>
          <cell r="K71">
            <v>0</v>
          </cell>
          <cell r="L71">
            <v>0</v>
          </cell>
        </row>
        <row r="72">
          <cell r="A72" t="str">
            <v>Чукотский</v>
          </cell>
          <cell r="B72" t="str">
            <v>Лаврентия</v>
          </cell>
          <cell r="C72" t="str">
            <v>ГУЗ"ЧОБ"филиал-Чукотская районная больница" столярный цех</v>
          </cell>
          <cell r="D72" t="str">
            <v>ИНН 8709004761,ЧАО,Чукот.р-н,с.Лаврентия, ул.Дежнева,4.</v>
          </cell>
          <cell r="E72">
            <v>0</v>
          </cell>
          <cell r="F72" t="str">
            <v>финансируемые из окружного бюджета</v>
          </cell>
          <cell r="G72" t="str">
            <v>столярка</v>
          </cell>
          <cell r="H72" t="str">
            <v>С. Лаврентия Чукотского района</v>
          </cell>
          <cell r="I72" t="str">
            <v xml:space="preserve">Отдельное здание, </v>
          </cell>
          <cell r="J72">
            <v>0</v>
          </cell>
          <cell r="K72">
            <v>0</v>
          </cell>
          <cell r="L72">
            <v>0</v>
          </cell>
        </row>
        <row r="73">
          <cell r="A73" t="str">
            <v>Чукотский</v>
          </cell>
          <cell r="B73" t="str">
            <v>Лаврентия</v>
          </cell>
          <cell r="C73" t="str">
            <v>ГУЗ"ЧОБ"филиал-Чукотская районная больница" бытовка гаража</v>
          </cell>
          <cell r="D73" t="str">
            <v>ИНН 8709004761,ЧАО,Чукот.р-н,с.Лаврентия, ул.Дежнева,4.</v>
          </cell>
          <cell r="E73">
            <v>0</v>
          </cell>
          <cell r="F73" t="str">
            <v>финансируемые из окружного бюджета</v>
          </cell>
          <cell r="G73" t="str">
            <v>бытовка гаража</v>
          </cell>
          <cell r="H73" t="str">
            <v>С. Лаврентия Чукотского района</v>
          </cell>
          <cell r="I73" t="str">
            <v>Встроенное помещение</v>
          </cell>
          <cell r="J73">
            <v>0</v>
          </cell>
          <cell r="K73">
            <v>0</v>
          </cell>
          <cell r="L73">
            <v>0</v>
          </cell>
        </row>
        <row r="74">
          <cell r="A74" t="str">
            <v>Чукотский</v>
          </cell>
          <cell r="B74" t="str">
            <v>Лаврентия</v>
          </cell>
          <cell r="C74" t="str">
            <v>ГУЗ"ЧОБ"филиал-Чукотская районная больница" пищеблок</v>
          </cell>
          <cell r="D74" t="str">
            <v>ИНН 8709004761,ЧАО,Чукот.р-н,с.Лаврентия, ул.Дежнева,4.</v>
          </cell>
          <cell r="E74">
            <v>0</v>
          </cell>
          <cell r="F74" t="str">
            <v>финансируемые из окружного бюджета</v>
          </cell>
          <cell r="G74" t="str">
            <v>пищеблок- кухня</v>
          </cell>
          <cell r="H74" t="str">
            <v>С. Лаврентия Чукотского района</v>
          </cell>
          <cell r="I74" t="str">
            <v>Пристройка</v>
          </cell>
          <cell r="J74">
            <v>0</v>
          </cell>
          <cell r="K74">
            <v>0</v>
          </cell>
          <cell r="L74">
            <v>0</v>
          </cell>
        </row>
        <row r="75">
          <cell r="A75" t="str">
            <v>Чукотский</v>
          </cell>
          <cell r="B75" t="str">
            <v>Лаврентия</v>
          </cell>
          <cell r="C75" t="str">
            <v>Филиал аэропорт Лаврентия ФГУАП:гараж</v>
          </cell>
          <cell r="D75" t="str">
            <v>ИНН 8700000018,689300,ЧАО,с.Лаврентия,
ул.Сычева,27.</v>
          </cell>
          <cell r="E75">
            <v>0</v>
          </cell>
          <cell r="F75" t="str">
            <v>ГУАП  "Чукотавиа"</v>
          </cell>
          <cell r="G75" t="str">
            <v>гараж с пристр,</v>
          </cell>
          <cell r="H75" t="str">
            <v>С. Лаврентия Чукотского района</v>
          </cell>
          <cell r="I75" t="str">
            <v xml:space="preserve">Отдельное здание, </v>
          </cell>
          <cell r="J75">
            <v>0</v>
          </cell>
          <cell r="K75">
            <v>0</v>
          </cell>
          <cell r="L75">
            <v>0</v>
          </cell>
        </row>
        <row r="76">
          <cell r="A76" t="str">
            <v>Чукотский</v>
          </cell>
          <cell r="B76" t="str">
            <v>Лаврентия</v>
          </cell>
          <cell r="C76" t="str">
            <v>Филиал АК "Ямата Ятырым А.Ш."(Офис и лагерь)</v>
          </cell>
          <cell r="D76" t="str">
            <v>ИНН 9909050372,689000,ЧАО,г.Анадырь,
ул.Мира,14.</v>
          </cell>
          <cell r="E76">
            <v>0</v>
          </cell>
          <cell r="F76" t="str">
            <v>прочие коммерческие</v>
          </cell>
          <cell r="G76" t="str">
            <v>офис и лагерь</v>
          </cell>
          <cell r="H76" t="str">
            <v>С. Лаврентия Чукотского района</v>
          </cell>
          <cell r="I76" t="str">
            <v xml:space="preserve">Отдельное здание, </v>
          </cell>
          <cell r="J76">
            <v>0</v>
          </cell>
          <cell r="K76">
            <v>0</v>
          </cell>
          <cell r="L76">
            <v>0</v>
          </cell>
        </row>
        <row r="77">
          <cell r="A77" t="str">
            <v>Чукотский</v>
          </cell>
          <cell r="B77" t="str">
            <v>Лаврентия</v>
          </cell>
          <cell r="C77" t="str">
            <v>Филиал АК "Ямата Ятырым А.Ш."(Столовая)</v>
          </cell>
          <cell r="D77" t="str">
            <v>ИНН 9909050372,689000,ЧАО,г.Анадырь,
ул.Мира,14.</v>
          </cell>
          <cell r="E77">
            <v>0</v>
          </cell>
          <cell r="F77" t="str">
            <v>прочие коммерческие</v>
          </cell>
          <cell r="G77" t="str">
            <v>столовая</v>
          </cell>
          <cell r="H77" t="str">
            <v>С. Лаврентия Чукотского района</v>
          </cell>
          <cell r="I77" t="str">
            <v xml:space="preserve">Отдельное здание, </v>
          </cell>
          <cell r="J77">
            <v>0</v>
          </cell>
          <cell r="K77">
            <v>0</v>
          </cell>
          <cell r="L77">
            <v>0</v>
          </cell>
        </row>
        <row r="78">
          <cell r="A78" t="str">
            <v>Чукотский</v>
          </cell>
          <cell r="B78" t="str">
            <v>Лаврентия</v>
          </cell>
          <cell r="C78" t="str">
            <v>ГУП ЧАО "Чукотснаб" склад ГСМ</v>
          </cell>
          <cell r="D78" t="str">
            <v>ИНН 8709008156,689000,г.Анадырь,
ул.Южная,4.</v>
          </cell>
          <cell r="E78">
            <v>0</v>
          </cell>
          <cell r="F78" t="str">
            <v>прочие коммерческие</v>
          </cell>
          <cell r="G78" t="str">
            <v>склад</v>
          </cell>
          <cell r="H78" t="str">
            <v>С. Лаврентия Чукотского района</v>
          </cell>
          <cell r="I78" t="str">
            <v xml:space="preserve">Отдельное здание, </v>
          </cell>
          <cell r="J78">
            <v>0</v>
          </cell>
          <cell r="K78">
            <v>0</v>
          </cell>
          <cell r="L78">
            <v>0</v>
          </cell>
        </row>
        <row r="79">
          <cell r="A79" t="str">
            <v>Чукотский</v>
          </cell>
          <cell r="B79" t="str">
            <v>Лаврентия</v>
          </cell>
          <cell r="C79" t="str">
            <v>ГУП ЧАО "Чукотснаб" гараж</v>
          </cell>
          <cell r="D79" t="str">
            <v>ИНН 8709008156,689000,г.Анадырь,
ул.Южная,4.</v>
          </cell>
          <cell r="E79">
            <v>0</v>
          </cell>
          <cell r="F79" t="str">
            <v>прочие коммерческие</v>
          </cell>
          <cell r="G79" t="str">
            <v>гараж</v>
          </cell>
          <cell r="H79" t="str">
            <v>С. Лаврентия Чукотского района</v>
          </cell>
          <cell r="I79" t="str">
            <v xml:space="preserve">Отдельное здание, </v>
          </cell>
          <cell r="J79">
            <v>0</v>
          </cell>
          <cell r="K79">
            <v>0</v>
          </cell>
          <cell r="L79">
            <v>0</v>
          </cell>
        </row>
        <row r="80">
          <cell r="A80" t="str">
            <v>Чукотский</v>
          </cell>
          <cell r="B80" t="str">
            <v>Лаврентия</v>
          </cell>
          <cell r="C80" t="str">
            <v>Филиал аэропорт Лаврентия ФГУАП:вокзал,админ.здание</v>
          </cell>
          <cell r="D80" t="str">
            <v>ИНН 8700000018,689300,ЧАО,с.Лаврентия,
ул.Сычева,27.</v>
          </cell>
          <cell r="E80">
            <v>0</v>
          </cell>
          <cell r="F80" t="str">
            <v>ГУАП  "Чукотавиа"</v>
          </cell>
          <cell r="G80" t="str">
            <v>вокзал</v>
          </cell>
          <cell r="H80" t="str">
            <v>С. Лаврентия Чукотского района</v>
          </cell>
          <cell r="I80" t="str">
            <v xml:space="preserve">Отдельное здание, </v>
          </cell>
          <cell r="J80">
            <v>0</v>
          </cell>
          <cell r="K80">
            <v>0</v>
          </cell>
          <cell r="L80">
            <v>0</v>
          </cell>
        </row>
        <row r="81">
          <cell r="A81" t="str">
            <v>Чукотский</v>
          </cell>
          <cell r="B81" t="str">
            <v>Лаврентия</v>
          </cell>
          <cell r="C81" t="str">
            <v>ГОСКОРПОРАЦИЯ по ОВД аэронав.</v>
          </cell>
          <cell r="D81" t="str">
            <v>ИНН 8701000483,ЧАО,Анадырский р-н,
п.Угольные копи,ул.Портовая,14-а.</v>
          </cell>
          <cell r="E81">
            <v>0</v>
          </cell>
          <cell r="F81" t="str">
            <v>ГУДП "Чукотаэронавигация"</v>
          </cell>
          <cell r="G81" t="str">
            <v>админ.здание</v>
          </cell>
          <cell r="H81" t="str">
            <v>С. Лаврентия Чукотского района</v>
          </cell>
          <cell r="I81" t="str">
            <v>Встроенное помещение</v>
          </cell>
          <cell r="J81">
            <v>0</v>
          </cell>
          <cell r="K81">
            <v>0</v>
          </cell>
          <cell r="L81">
            <v>0</v>
          </cell>
        </row>
        <row r="82">
          <cell r="A82" t="str">
            <v>Чукотский</v>
          </cell>
          <cell r="B82" t="str">
            <v>Лаврентия</v>
          </cell>
          <cell r="C82" t="str">
            <v>УГМС:метео</v>
          </cell>
          <cell r="D82" t="str">
            <v>ИНН 8706004308,686610,ЧАО,г.Певек,
ул.Обручева,2.</v>
          </cell>
          <cell r="E82">
            <v>0</v>
          </cell>
          <cell r="F82" t="str">
            <v>финансируемые из федерального бюджета</v>
          </cell>
          <cell r="G82" t="str">
            <v>админ.здание</v>
          </cell>
          <cell r="H82" t="str">
            <v>С. Лаврентия Чукотского района</v>
          </cell>
          <cell r="I82" t="str">
            <v>Встроенное помещение</v>
          </cell>
          <cell r="J82">
            <v>0</v>
          </cell>
          <cell r="K82">
            <v>0</v>
          </cell>
          <cell r="L82">
            <v>0</v>
          </cell>
        </row>
        <row r="83">
          <cell r="A83" t="str">
            <v>Чукотский</v>
          </cell>
          <cell r="B83" t="str">
            <v>Лаврентия</v>
          </cell>
          <cell r="C83" t="str">
            <v>ГП ЧАО "Чукотская оптовая торговля" филиал "Чукотский" магазин "Северянка"</v>
          </cell>
          <cell r="D83" t="str">
            <v>ИНН 8709008100,ЧАО,г.Анадырь,
ул.Рультытегина,8.</v>
          </cell>
          <cell r="E83">
            <v>0</v>
          </cell>
          <cell r="F83" t="str">
            <v>прочие коммерческие</v>
          </cell>
          <cell r="G83" t="str">
            <v>магазин "Северянка"</v>
          </cell>
          <cell r="H83" t="str">
            <v>С. Лаврентия Чукотского района</v>
          </cell>
          <cell r="I83" t="str">
            <v xml:space="preserve">Отдельное здание, 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Чукотский</v>
          </cell>
          <cell r="B84" t="str">
            <v>Лаврентия</v>
          </cell>
          <cell r="C84" t="str">
            <v>ГП ЧАО "Чукотская оптовая торговля" филиал "Чукотский" холодильник</v>
          </cell>
          <cell r="D84" t="str">
            <v>ИНН 8709008100,ЧАО,г.Анадырь,
ул.Рультытегина,8.</v>
          </cell>
          <cell r="E84">
            <v>0</v>
          </cell>
          <cell r="F84" t="str">
            <v>прочие коммерческие</v>
          </cell>
          <cell r="G84" t="str">
            <v>холодильник</v>
          </cell>
          <cell r="H84" t="str">
            <v>С. Лаврентия Чукотского района</v>
          </cell>
          <cell r="I84" t="str">
            <v xml:space="preserve">Отдельное здание, </v>
          </cell>
          <cell r="J84">
            <v>0</v>
          </cell>
          <cell r="K84">
            <v>0</v>
          </cell>
          <cell r="L84">
            <v>0</v>
          </cell>
        </row>
        <row r="85">
          <cell r="A85" t="str">
            <v>Чукотский</v>
          </cell>
          <cell r="B85" t="str">
            <v>Лаврентия</v>
          </cell>
          <cell r="C85" t="str">
            <v>ГП ЧАО "Чукотская оптовая торговля" филиал "Чукотский" склад овощ.</v>
          </cell>
          <cell r="D85" t="str">
            <v>ИНН 8709008100,ЧАО,г.Анадырь,
ул.Рультытегина,8.</v>
          </cell>
          <cell r="E85">
            <v>0</v>
          </cell>
          <cell r="F85" t="str">
            <v>прочие коммерческие</v>
          </cell>
          <cell r="G85" t="str">
            <v>склад овощной</v>
          </cell>
          <cell r="H85" t="str">
            <v>С. Лаврентия Чукотского района</v>
          </cell>
          <cell r="I85" t="str">
            <v xml:space="preserve">Отдельное здание, </v>
          </cell>
          <cell r="J85">
            <v>0</v>
          </cell>
          <cell r="K85">
            <v>0</v>
          </cell>
          <cell r="L85">
            <v>0</v>
          </cell>
        </row>
        <row r="86">
          <cell r="A86" t="str">
            <v>Чукотский</v>
          </cell>
          <cell r="B86" t="str">
            <v>Лаврентия</v>
          </cell>
          <cell r="C86" t="str">
            <v>ГП ЧАО "Чукотская оптовая торговля" филиал "Чукотский" склад эстакада</v>
          </cell>
          <cell r="D86" t="str">
            <v>ИНН 8709008100,ЧАО,г.Анадырь,
ул.Рультытегина,8.</v>
          </cell>
          <cell r="E86">
            <v>0</v>
          </cell>
          <cell r="F86" t="str">
            <v>прочие коммерческие</v>
          </cell>
          <cell r="G86" t="str">
            <v>склад - эстакада</v>
          </cell>
          <cell r="H86" t="str">
            <v>С. Лаврентия Чукотского района</v>
          </cell>
          <cell r="I86" t="str">
            <v xml:space="preserve">Отдельное здание, </v>
          </cell>
          <cell r="J86">
            <v>0</v>
          </cell>
          <cell r="K86">
            <v>0</v>
          </cell>
          <cell r="L86">
            <v>0</v>
          </cell>
        </row>
        <row r="87">
          <cell r="A87" t="str">
            <v>Чукотский</v>
          </cell>
          <cell r="B87" t="str">
            <v>Лаврентия</v>
          </cell>
          <cell r="C87" t="str">
            <v>ПЧ-4 ГПС МЧС России ЧАО: адм</v>
          </cell>
          <cell r="D87" t="str">
            <v>ИНН 8707000955,ЧАО,Чукот.р-н,с.Лаврентия,ул.Дежнева,18-а.</v>
          </cell>
          <cell r="E87">
            <v>0</v>
          </cell>
          <cell r="F87" t="str">
            <v>финансируемые из окружного бюджета</v>
          </cell>
          <cell r="G87" t="str">
            <v>админ.здание</v>
          </cell>
          <cell r="H87" t="str">
            <v>С. Лаврентия Чукотского района, ул.Дежнева,18</v>
          </cell>
          <cell r="I87" t="str">
            <v xml:space="preserve">Отдельное здание, </v>
          </cell>
          <cell r="J87">
            <v>0</v>
          </cell>
          <cell r="K87">
            <v>0</v>
          </cell>
          <cell r="L87">
            <v>0</v>
          </cell>
        </row>
        <row r="88">
          <cell r="A88" t="str">
            <v>Чукотский</v>
          </cell>
          <cell r="B88" t="str">
            <v>Лаврентия</v>
          </cell>
          <cell r="C88" t="str">
            <v>ПЧ-4 ГПС МЧС России ЧАО: гараж</v>
          </cell>
          <cell r="D88" t="str">
            <v>ИНН 8707000955,ЧАО,Чукот.р-н,с.Лаврентия,ул.Дежнева,18-а.</v>
          </cell>
          <cell r="E88">
            <v>0</v>
          </cell>
          <cell r="F88" t="str">
            <v>финансируемые из окружного бюджета</v>
          </cell>
          <cell r="G88" t="str">
            <v>гараж</v>
          </cell>
          <cell r="H88" t="str">
            <v>С. Лаврентия Чукотского района, ул.Дежнева,18</v>
          </cell>
          <cell r="I88" t="str">
            <v xml:space="preserve">Отдельное здание, </v>
          </cell>
          <cell r="J88">
            <v>0</v>
          </cell>
          <cell r="K88">
            <v>0</v>
          </cell>
          <cell r="L88">
            <v>0</v>
          </cell>
        </row>
        <row r="89">
          <cell r="A89" t="str">
            <v>Чукотский</v>
          </cell>
          <cell r="B89" t="str">
            <v>Лаврентия</v>
          </cell>
          <cell r="C89" t="str">
            <v>ПЧ-4 ГПС МЧС России ЧАО: склад</v>
          </cell>
          <cell r="D89" t="str">
            <v>ИНН 8707000955,ЧАО,Чукот.р-н,с.Лаврентия,ул.Дежнева,18-а.</v>
          </cell>
          <cell r="E89">
            <v>0</v>
          </cell>
          <cell r="F89" t="str">
            <v>финансируемые из окружного бюджета</v>
          </cell>
          <cell r="G89" t="str">
            <v xml:space="preserve">склад </v>
          </cell>
          <cell r="H89" t="str">
            <v>С. Лаврентия Чукотского района, ул.Дежнева,18</v>
          </cell>
          <cell r="I89" t="str">
            <v xml:space="preserve">Отдельное здание, </v>
          </cell>
          <cell r="J89">
            <v>0</v>
          </cell>
          <cell r="K89">
            <v>0</v>
          </cell>
          <cell r="L89">
            <v>0</v>
          </cell>
        </row>
        <row r="90">
          <cell r="A90" t="str">
            <v>Чукотский</v>
          </cell>
          <cell r="B90" t="str">
            <v>Лаврентия</v>
          </cell>
          <cell r="C90" t="str">
            <v>ПЧ-4 ГПС МЧС России ЧАО:бокс гаража</v>
          </cell>
          <cell r="D90" t="str">
            <v>ИНН 8707000955,ЧАО,Чукот.р-н,с.Лаврентия,ул.Дежнева,18-а.</v>
          </cell>
          <cell r="E90">
            <v>0</v>
          </cell>
          <cell r="F90" t="str">
            <v>финансируемые из окружного бюджета</v>
          </cell>
          <cell r="G90" t="str">
            <v>бокс гаража</v>
          </cell>
          <cell r="H90" t="str">
            <v>С. Лаврентия Чукотского района, ул.Дежнева,18</v>
          </cell>
          <cell r="I90" t="str">
            <v xml:space="preserve">Отдельное здание, </v>
          </cell>
          <cell r="J90">
            <v>0</v>
          </cell>
          <cell r="K90">
            <v>0</v>
          </cell>
          <cell r="L90">
            <v>0</v>
          </cell>
        </row>
        <row r="91">
          <cell r="A91" t="str">
            <v>Чукотский</v>
          </cell>
          <cell r="B91" t="str">
            <v>Лаврентия</v>
          </cell>
          <cell r="C91" t="str">
            <v>Филиал АК "Ямата Ятырым А.Ш."(б/зд."Спортшкола)</v>
          </cell>
          <cell r="D91" t="str">
            <v>ИНН 9909050372,689000,ЧАО,г.Анадырь,
ул.Мира,14.</v>
          </cell>
          <cell r="E91">
            <v>0</v>
          </cell>
          <cell r="F91" t="str">
            <v>прочие коммерческие</v>
          </cell>
          <cell r="G91" t="str">
            <v>склад</v>
          </cell>
          <cell r="H91" t="str">
            <v>С. Лаврентия Чукотского района</v>
          </cell>
          <cell r="I91" t="str">
            <v xml:space="preserve">Отдельное здание, </v>
          </cell>
          <cell r="J91">
            <v>0</v>
          </cell>
          <cell r="K91">
            <v>0</v>
          </cell>
          <cell r="L91">
            <v>0</v>
          </cell>
        </row>
        <row r="92">
          <cell r="A92" t="str">
            <v>Чукотский</v>
          </cell>
          <cell r="B92" t="str">
            <v>Лаврентия</v>
          </cell>
          <cell r="C92" t="str">
            <v>ГУП ЧАО "Чукотснаб" админ.здание</v>
          </cell>
          <cell r="D92" t="str">
            <v>ИНН 8709008156,689000,г.Анадырь,
ул.Южная,4.</v>
          </cell>
          <cell r="E92">
            <v>0</v>
          </cell>
          <cell r="F92" t="str">
            <v>прочие коммерческие</v>
          </cell>
          <cell r="G92" t="str">
            <v>админ. здание</v>
          </cell>
          <cell r="H92" t="str">
            <v>С. Лаврентия Чукотского района</v>
          </cell>
          <cell r="I92" t="str">
            <v>Встроенное помещение</v>
          </cell>
          <cell r="J92">
            <v>0</v>
          </cell>
          <cell r="K92">
            <v>0</v>
          </cell>
          <cell r="L92">
            <v>0</v>
          </cell>
        </row>
        <row r="93">
          <cell r="A93" t="str">
            <v>Чукотский</v>
          </cell>
          <cell r="B93" t="str">
            <v>Лаврентия</v>
          </cell>
          <cell r="C93" t="str">
            <v>ГУ"Госуд.инспекция по судам"</v>
          </cell>
          <cell r="D93" t="str">
            <v>ИНН 8709010444 ,689000,ЧАО,г.Анадырь,ул.Полярная,11.</v>
          </cell>
          <cell r="E93">
            <v>0</v>
          </cell>
          <cell r="F93" t="str">
            <v>финансируемые из федерального бюджета</v>
          </cell>
          <cell r="G93" t="str">
            <v>админ. здание</v>
          </cell>
          <cell r="H93" t="str">
            <v>С. Лаврентия Чукотского района,ул.Дежнева,43</v>
          </cell>
          <cell r="I93" t="str">
            <v>Встроенное помещение</v>
          </cell>
          <cell r="J93">
            <v>0</v>
          </cell>
          <cell r="K93">
            <v>0</v>
          </cell>
          <cell r="L93">
            <v>0</v>
          </cell>
        </row>
        <row r="94">
          <cell r="A94" t="str">
            <v>Чукотский</v>
          </cell>
          <cell r="B94" t="str">
            <v>Лаврентия</v>
          </cell>
          <cell r="C94" t="str">
            <v>Общецеховые по филиалу</v>
          </cell>
          <cell r="D94" t="str">
            <v>ИНН 8700000466,ЧАО,Чукотский р-н,
с.Лаврентия,ул.Дежнева.48.</v>
          </cell>
          <cell r="E94">
            <v>0</v>
          </cell>
          <cell r="F94" t="str">
            <v>собственные цеха</v>
          </cell>
          <cell r="G94" t="str">
            <v>админ. здание</v>
          </cell>
          <cell r="H94" t="str">
            <v>С. Лаврентия Чукотского района</v>
          </cell>
          <cell r="I94" t="str">
            <v xml:space="preserve">Отдельное здание, </v>
          </cell>
          <cell r="J94">
            <v>0</v>
          </cell>
          <cell r="K94">
            <v>0</v>
          </cell>
          <cell r="L94">
            <v>0</v>
          </cell>
        </row>
        <row r="95">
          <cell r="A95" t="str">
            <v>Чукотский</v>
          </cell>
          <cell r="B95" t="str">
            <v>Лаврентия</v>
          </cell>
          <cell r="C95" t="str">
            <v>Автотранспорт</v>
          </cell>
          <cell r="D95" t="str">
            <v>ИНН 8700000466,ЧАО,Чукотский р-н,
с.Лаврентия,ул.Дежнева.48.</v>
          </cell>
          <cell r="E95">
            <v>0</v>
          </cell>
          <cell r="F95" t="str">
            <v>собственные цеха</v>
          </cell>
          <cell r="G95" t="str">
            <v>гараж-1 деж,48</v>
          </cell>
          <cell r="H95" t="str">
            <v>С. Лаврентия Чукотского района</v>
          </cell>
          <cell r="I95" t="str">
            <v>Пристройка</v>
          </cell>
          <cell r="J95">
            <v>0</v>
          </cell>
          <cell r="K95">
            <v>0</v>
          </cell>
          <cell r="L95">
            <v>0</v>
          </cell>
        </row>
        <row r="96">
          <cell r="A96" t="str">
            <v>Чукотский</v>
          </cell>
          <cell r="B96" t="str">
            <v>Лаврентия</v>
          </cell>
          <cell r="C96" t="str">
            <v>Теплоснабжение</v>
          </cell>
          <cell r="D96" t="str">
            <v>ИНН 8700000466,ЧАО,Чукотский р-н,
с.Лаврентия,ул.Дежнева.48.</v>
          </cell>
          <cell r="E96">
            <v>0</v>
          </cell>
          <cell r="F96" t="str">
            <v>собственные цеха</v>
          </cell>
          <cell r="G96" t="str">
            <v>маст,ТСХ слесар,</v>
          </cell>
          <cell r="H96" t="str">
            <v>С. Лаврентия Чукотского района</v>
          </cell>
          <cell r="I96" t="str">
            <v>Пристройка</v>
          </cell>
          <cell r="J96">
            <v>0</v>
          </cell>
          <cell r="K96">
            <v>0</v>
          </cell>
          <cell r="L96">
            <v>0</v>
          </cell>
        </row>
        <row r="97">
          <cell r="A97" t="str">
            <v>Чукотский</v>
          </cell>
          <cell r="B97" t="str">
            <v>Лаврентия</v>
          </cell>
          <cell r="C97" t="str">
            <v>Содержание и ремонт жилфонда</v>
          </cell>
          <cell r="D97" t="str">
            <v>ИНН 8700000466,ЧАО,Чукотский р-н,
с.Лаврентия,ул.Дежнева.48.</v>
          </cell>
          <cell r="E97">
            <v>0</v>
          </cell>
          <cell r="F97" t="str">
            <v>собственные цеха</v>
          </cell>
          <cell r="G97" t="str">
            <v>токарный цех АДС</v>
          </cell>
          <cell r="H97" t="str">
            <v>С. Лаврентия Чукотского района</v>
          </cell>
          <cell r="I97" t="str">
            <v>Пристройка</v>
          </cell>
          <cell r="J97">
            <v>0</v>
          </cell>
          <cell r="K97">
            <v>0</v>
          </cell>
          <cell r="L97">
            <v>0</v>
          </cell>
        </row>
        <row r="98">
          <cell r="A98" t="str">
            <v>Чукотский</v>
          </cell>
          <cell r="B98" t="str">
            <v>Лаврентия</v>
          </cell>
          <cell r="C98" t="str">
            <v>Общецеховые по филиалу</v>
          </cell>
          <cell r="D98" t="str">
            <v>ИНН 8700000466,ЧАО,Чукотский р-н,
с.Лаврентия,ул.Дежнева.48.</v>
          </cell>
          <cell r="E98">
            <v>0</v>
          </cell>
          <cell r="F98" t="str">
            <v>собственные цеха</v>
          </cell>
          <cell r="G98" t="str">
            <v>склад</v>
          </cell>
          <cell r="H98" t="str">
            <v>С. Лаврентия Чукотского района</v>
          </cell>
          <cell r="I98" t="str">
            <v>Пристройка</v>
          </cell>
          <cell r="J98">
            <v>0</v>
          </cell>
          <cell r="K98">
            <v>0</v>
          </cell>
          <cell r="L98">
            <v>0</v>
          </cell>
        </row>
        <row r="99">
          <cell r="A99" t="str">
            <v>Чукотский</v>
          </cell>
          <cell r="B99" t="str">
            <v>Лаврентия</v>
          </cell>
          <cell r="C99" t="str">
            <v>Автотранспорт</v>
          </cell>
          <cell r="D99" t="str">
            <v>ИНН 8700000466,ЧАО,Чукотский р-н,
с.Лаврентия,ул.Дежнева.48.</v>
          </cell>
          <cell r="E99">
            <v>0</v>
          </cell>
          <cell r="F99" t="str">
            <v>собственные цеха</v>
          </cell>
          <cell r="G99" t="str">
            <v>гараж-2 деж,50</v>
          </cell>
          <cell r="H99" t="str">
            <v>С. Лаврентия Чукотского района</v>
          </cell>
          <cell r="I99" t="str">
            <v xml:space="preserve">Отдельное здание, </v>
          </cell>
          <cell r="J99">
            <v>0</v>
          </cell>
          <cell r="K99">
            <v>0</v>
          </cell>
          <cell r="L99">
            <v>0</v>
          </cell>
        </row>
        <row r="100">
          <cell r="A100" t="str">
            <v>Чукотский</v>
          </cell>
          <cell r="B100" t="str">
            <v>Лаврентия</v>
          </cell>
          <cell r="C100" t="str">
            <v>Автотранспорт</v>
          </cell>
          <cell r="D100" t="str">
            <v>ИНН 8700000466,ЧАО,Чукотский р-н,
с.Лаврентия,ул.Дежнева.48.</v>
          </cell>
          <cell r="E100">
            <v>0</v>
          </cell>
          <cell r="F100" t="str">
            <v>собственные цеха</v>
          </cell>
          <cell r="G100" t="str">
            <v>гараж пристр,</v>
          </cell>
          <cell r="H100" t="str">
            <v>С. Лаврентия Чукотского района</v>
          </cell>
          <cell r="I100" t="str">
            <v xml:space="preserve">Отдельное здание, </v>
          </cell>
          <cell r="J100">
            <v>0</v>
          </cell>
          <cell r="K100">
            <v>0</v>
          </cell>
          <cell r="L100">
            <v>0</v>
          </cell>
        </row>
        <row r="101">
          <cell r="A101" t="str">
            <v>Чукотский</v>
          </cell>
          <cell r="B101" t="str">
            <v>Лаврентия</v>
          </cell>
          <cell r="C101" t="str">
            <v>Содержание и ремонт жилфонда</v>
          </cell>
          <cell r="D101" t="str">
            <v>ИНН 8700000466,ЧАО,Чукотский р-н,
с.Лаврентия,ул.Дежнева.48.</v>
          </cell>
          <cell r="E101">
            <v>0</v>
          </cell>
          <cell r="F101" t="str">
            <v>собственные цеха</v>
          </cell>
          <cell r="G101" t="str">
            <v>маст,РСГ столяр,</v>
          </cell>
          <cell r="H101" t="str">
            <v>С. Лаврентия Чукотского района</v>
          </cell>
          <cell r="I101" t="str">
            <v>Пристройка</v>
          </cell>
          <cell r="J101">
            <v>0</v>
          </cell>
          <cell r="K101">
            <v>0</v>
          </cell>
          <cell r="L101">
            <v>0</v>
          </cell>
        </row>
        <row r="102">
          <cell r="A102" t="str">
            <v>Чукотский</v>
          </cell>
          <cell r="B102" t="str">
            <v>Лаврентия</v>
          </cell>
          <cell r="C102" t="str">
            <v>Водоснабжение - водопровод</v>
          </cell>
          <cell r="D102" t="str">
            <v>ИНН 8700000466,ЧАО,Чукотский р-н,
с.Лаврентия,ул.Дежнева.48.</v>
          </cell>
          <cell r="E102">
            <v>0</v>
          </cell>
          <cell r="F102" t="str">
            <v>собственные цеха</v>
          </cell>
          <cell r="G102" t="str">
            <v>насосная  водозабора</v>
          </cell>
          <cell r="H102" t="str">
            <v>С. Лаврентия Чукотского района</v>
          </cell>
          <cell r="I102" t="str">
            <v xml:space="preserve">Отдельное здание, </v>
          </cell>
          <cell r="J102">
            <v>0</v>
          </cell>
          <cell r="K102">
            <v>0</v>
          </cell>
          <cell r="L102">
            <v>0</v>
          </cell>
        </row>
        <row r="103">
          <cell r="A103" t="str">
            <v>Чукотский</v>
          </cell>
          <cell r="B103" t="str">
            <v>Лаврентия</v>
          </cell>
          <cell r="C103" t="str">
            <v>Общежития</v>
          </cell>
          <cell r="D103" t="str">
            <v>ИНН 8700000466,ЧАО,Чукотский р-н,
с.Лаврентия,ул.Дежнева.48.</v>
          </cell>
          <cell r="E103">
            <v>0</v>
          </cell>
          <cell r="F103" t="str">
            <v>собственные цеха</v>
          </cell>
          <cell r="G103" t="str">
            <v>гостиница  сов,18</v>
          </cell>
          <cell r="H103" t="str">
            <v>С. Лаврентия Чукотского района</v>
          </cell>
          <cell r="I103" t="str">
            <v>домоупр.+ гостиница</v>
          </cell>
          <cell r="J103">
            <v>0</v>
          </cell>
          <cell r="K103">
            <v>0</v>
          </cell>
          <cell r="L103">
            <v>0</v>
          </cell>
        </row>
        <row r="104">
          <cell r="A104" t="str">
            <v>Чукотский</v>
          </cell>
          <cell r="B104" t="str">
            <v>Лаврентия</v>
          </cell>
          <cell r="C104" t="str">
            <v>Содержание и ремонт жилфонда</v>
          </cell>
          <cell r="D104" t="str">
            <v>ИНН 8700000466,ЧАО,Чукотский р-н,
с.Лаврентия,ул.Дежнева.48.</v>
          </cell>
          <cell r="E104">
            <v>0</v>
          </cell>
          <cell r="F104" t="str">
            <v>собственные цеха</v>
          </cell>
          <cell r="G104" t="str">
            <v>домоуправление</v>
          </cell>
          <cell r="H104" t="str">
            <v>С. Лаврентия Чукотского района</v>
          </cell>
          <cell r="I104" t="str">
            <v>домоупр.+ гостиница</v>
          </cell>
          <cell r="J104">
            <v>0</v>
          </cell>
          <cell r="K104">
            <v>0</v>
          </cell>
          <cell r="L104">
            <v>0</v>
          </cell>
        </row>
        <row r="105">
          <cell r="A105" t="str">
            <v>Чукотский</v>
          </cell>
          <cell r="B105" t="str">
            <v>Лорино</v>
          </cell>
          <cell r="C105" t="str">
            <v>МП СХТП "Кэпэр" админ.здание</v>
          </cell>
          <cell r="D105" t="str">
            <v>ИНН 8701003276,ЧАО,Чукотский р-н,
с.Лорино,ул.Челюскинцев,1</v>
          </cell>
          <cell r="E105">
            <v>0</v>
          </cell>
          <cell r="F105" t="str">
            <v>сельскохозяйственные товаропроизводители</v>
          </cell>
          <cell r="G105" t="str">
            <v>админ.здание</v>
          </cell>
          <cell r="H105" t="str">
            <v>С. Лорино Чукотского района</v>
          </cell>
          <cell r="I105" t="str">
            <v xml:space="preserve">Отдельное здание, </v>
          </cell>
          <cell r="J105">
            <v>0</v>
          </cell>
          <cell r="K105">
            <v>0</v>
          </cell>
          <cell r="L105">
            <v>0</v>
          </cell>
        </row>
        <row r="106">
          <cell r="A106" t="str">
            <v>Чукотский</v>
          </cell>
          <cell r="B106" t="str">
            <v>Лорино</v>
          </cell>
          <cell r="C106" t="str">
            <v>МПСХТ"КЭПЭР" склад</v>
          </cell>
          <cell r="D106" t="str">
            <v>ИНН 8701003276,ЧАО,Чукотский р-н,
с.Лорино,ул.Челюскинцев,1</v>
          </cell>
          <cell r="E106">
            <v>0</v>
          </cell>
          <cell r="F106" t="str">
            <v>сельскохозяйственные товаропроизводители</v>
          </cell>
          <cell r="G106" t="str">
            <v>склад</v>
          </cell>
          <cell r="H106" t="str">
            <v>С. Лорино Чукотского района</v>
          </cell>
          <cell r="I106" t="str">
            <v xml:space="preserve">Отдельное здание, 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Чукотский</v>
          </cell>
          <cell r="B107" t="str">
            <v>Лорино</v>
          </cell>
          <cell r="C107" t="str">
            <v>МПСХТ"КЭПЭР" столярный цех</v>
          </cell>
          <cell r="D107" t="str">
            <v>ИНН 8701003276,ЧАО,Чукотский р-н,
с.Лорино,ул.Челюскинцев,1</v>
          </cell>
          <cell r="E107">
            <v>0</v>
          </cell>
          <cell r="F107" t="str">
            <v>сельскохозяйственные товаропроизводители</v>
          </cell>
          <cell r="G107" t="str">
            <v>столярка</v>
          </cell>
          <cell r="H107" t="str">
            <v>С. Лорино Чукотского района</v>
          </cell>
          <cell r="I107" t="str">
            <v xml:space="preserve">Отдельное здание, </v>
          </cell>
          <cell r="J107">
            <v>0</v>
          </cell>
          <cell r="K107">
            <v>0</v>
          </cell>
          <cell r="L107">
            <v>0</v>
          </cell>
        </row>
        <row r="108">
          <cell r="A108" t="str">
            <v>Чукотский</v>
          </cell>
          <cell r="B108" t="str">
            <v>Лорино</v>
          </cell>
          <cell r="C108" t="str">
            <v>МПСХТ"КЭПЭР"  пошивочная</v>
          </cell>
          <cell r="D108" t="str">
            <v>ИНН 8701003276,ЧАО,Чукотский р-н,
с.Лорино,ул.Челюскинцев,1</v>
          </cell>
          <cell r="E108">
            <v>0</v>
          </cell>
          <cell r="F108" t="str">
            <v>сельскохозяйственные товаропроизводители</v>
          </cell>
          <cell r="G108" t="str">
            <v>пошивочная</v>
          </cell>
          <cell r="H108" t="str">
            <v>С. Лорино Чукотского района</v>
          </cell>
          <cell r="I108" t="str">
            <v xml:space="preserve">Отдельное здание, </v>
          </cell>
          <cell r="J108">
            <v>50</v>
          </cell>
          <cell r="K108">
            <v>0</v>
          </cell>
          <cell r="L108">
            <v>0</v>
          </cell>
        </row>
        <row r="109">
          <cell r="A109" t="str">
            <v>Чукотский</v>
          </cell>
          <cell r="B109" t="str">
            <v>Лорино</v>
          </cell>
          <cell r="C109" t="str">
            <v>МПСХТ"КЭПЭР" пекарня</v>
          </cell>
          <cell r="D109" t="str">
            <v>ИНН 8701003276,ЧАО,Чукотский р-н,
с.Лорино,ул.Челюскинцев,1</v>
          </cell>
          <cell r="E109">
            <v>0</v>
          </cell>
          <cell r="F109" t="str">
            <v>пищекомбинаты и хлебопекарни</v>
          </cell>
          <cell r="G109" t="str">
            <v>пекарня</v>
          </cell>
          <cell r="H109" t="str">
            <v>С. Лорино Чукотского района</v>
          </cell>
          <cell r="I109" t="str">
            <v xml:space="preserve">Отдельное здание, </v>
          </cell>
          <cell r="J109">
            <v>25</v>
          </cell>
          <cell r="K109">
            <v>0</v>
          </cell>
          <cell r="L109">
            <v>0</v>
          </cell>
        </row>
        <row r="110">
          <cell r="A110" t="str">
            <v>Чукотский</v>
          </cell>
          <cell r="B110" t="str">
            <v>Лорино</v>
          </cell>
          <cell r="C110" t="str">
            <v>МПСХТ"КЭПЭР"  гараж</v>
          </cell>
          <cell r="D110" t="str">
            <v>ИНН 8701003276,ЧАО,Чукотский р-н,
с.Лорино,ул.Челюскинцев,1</v>
          </cell>
          <cell r="E110">
            <v>0</v>
          </cell>
          <cell r="F110" t="str">
            <v>сельскохозяйственные товаропроизводители</v>
          </cell>
          <cell r="G110" t="str">
            <v>гараж</v>
          </cell>
          <cell r="H110" t="str">
            <v>С. Лорино Чукотского района</v>
          </cell>
          <cell r="I110" t="str">
            <v xml:space="preserve">Отдельное здание, </v>
          </cell>
          <cell r="J110">
            <v>0</v>
          </cell>
          <cell r="K110">
            <v>0</v>
          </cell>
          <cell r="L110">
            <v>0</v>
          </cell>
        </row>
        <row r="111">
          <cell r="A111" t="str">
            <v>Чукотский</v>
          </cell>
          <cell r="B111" t="str">
            <v>Лорино</v>
          </cell>
          <cell r="C111" t="str">
            <v>ОАО"ЧУКСВЯЗЬ"</v>
          </cell>
          <cell r="D111" t="str">
            <v>ИНН 8709000301,689000,ЧАО,г.Анадырь,
ул.Ленина,20.</v>
          </cell>
          <cell r="E111">
            <v>0</v>
          </cell>
          <cell r="F111" t="str">
            <v>ОАО "Чукоткасвязьинформ"</v>
          </cell>
          <cell r="G111">
            <v>0</v>
          </cell>
          <cell r="H111" t="str">
            <v>С. Лорино Чукотского района</v>
          </cell>
          <cell r="I111" t="str">
            <v xml:space="preserve">Отдельное здание, </v>
          </cell>
          <cell r="J111">
            <v>0</v>
          </cell>
          <cell r="K111">
            <v>0</v>
          </cell>
          <cell r="L111">
            <v>0</v>
          </cell>
        </row>
        <row r="112">
          <cell r="A112" t="str">
            <v>Чукотский</v>
          </cell>
          <cell r="B112" t="str">
            <v>Лорино</v>
          </cell>
          <cell r="C112" t="str">
            <v>УФПС ЧАО-филиал ФГУП"Почта России"</v>
          </cell>
          <cell r="D112" t="str">
            <v>ИНН 870902001,698000,ЧАО,г.Анадырь,ул.Ленина,20</v>
          </cell>
          <cell r="E112">
            <v>0</v>
          </cell>
          <cell r="F112" t="str">
            <v>финансируемые из федерального бюджета</v>
          </cell>
          <cell r="G112">
            <v>0</v>
          </cell>
          <cell r="H112" t="str">
            <v>Ленина,6</v>
          </cell>
          <cell r="I112" t="str">
            <v xml:space="preserve">Отдельное здание, </v>
          </cell>
          <cell r="J112">
            <v>0</v>
          </cell>
          <cell r="K112">
            <v>0</v>
          </cell>
          <cell r="L112">
            <v>0</v>
          </cell>
        </row>
        <row r="113">
          <cell r="A113" t="str">
            <v>Чукотский</v>
          </cell>
          <cell r="B113" t="str">
            <v>Лорино</v>
          </cell>
          <cell r="C113" t="str">
            <v>Филиал АК "Ямата Ятырым А.Ш."(общежитие)</v>
          </cell>
          <cell r="D113" t="str">
            <v>ИНН 9909050372,689000,ЧАО,г.Анадырь,
ул.Мира,14.</v>
          </cell>
          <cell r="E113">
            <v>0</v>
          </cell>
          <cell r="F113" t="str">
            <v>прочие коммерческие</v>
          </cell>
          <cell r="G113" t="str">
            <v>общежитие</v>
          </cell>
          <cell r="H113" t="str">
            <v>С. Лорино Чукотского района</v>
          </cell>
          <cell r="I113" t="str">
            <v xml:space="preserve">Отдельное здание, </v>
          </cell>
          <cell r="J113">
            <v>0</v>
          </cell>
          <cell r="K113">
            <v>0</v>
          </cell>
          <cell r="L113">
            <v>0</v>
          </cell>
        </row>
        <row r="114">
          <cell r="A114" t="str">
            <v>Чукотский</v>
          </cell>
          <cell r="B114" t="str">
            <v>Лорино</v>
          </cell>
          <cell r="C114" t="str">
            <v>ГП ЧАО "Чукотская оптовая торговля" филиал "Чукотский" магазин</v>
          </cell>
          <cell r="D114" t="str">
            <v>ИНН 8709008100,ЧАО,г.Анадырь,
ул.Рультытегина,8.</v>
          </cell>
          <cell r="E114">
            <v>0</v>
          </cell>
          <cell r="F114" t="str">
            <v>прочие коммерческие</v>
          </cell>
          <cell r="G114" t="str">
            <v>магазин</v>
          </cell>
          <cell r="H114" t="str">
            <v>С. Лорино Чукотского района</v>
          </cell>
          <cell r="I114" t="str">
            <v xml:space="preserve">Отдельное здание, </v>
          </cell>
          <cell r="J114">
            <v>0</v>
          </cell>
          <cell r="K114">
            <v>0</v>
          </cell>
          <cell r="L114">
            <v>0</v>
          </cell>
        </row>
        <row r="115">
          <cell r="A115" t="str">
            <v>Чукотский</v>
          </cell>
          <cell r="B115" t="str">
            <v>Лорино</v>
          </cell>
          <cell r="C115" t="str">
            <v>МУО "РОО Чук.р-на"  ср. школа</v>
          </cell>
          <cell r="D115" t="str">
            <v>ИНН 8707001130, 689300,ЧАО,Чукот.р-н,с.Лаврентия,ул.Дежнева,40"а"</v>
          </cell>
          <cell r="E115">
            <v>0</v>
          </cell>
          <cell r="F115" t="str">
            <v>финансируемые из муниципального бюджета</v>
          </cell>
          <cell r="G115" t="str">
            <v>средняя школа</v>
          </cell>
          <cell r="H115" t="str">
            <v>С. Лорино Чукотского района</v>
          </cell>
          <cell r="I115" t="str">
            <v xml:space="preserve">Отдельное здание, </v>
          </cell>
          <cell r="J115">
            <v>0</v>
          </cell>
          <cell r="K115">
            <v>0</v>
          </cell>
          <cell r="L115">
            <v>0</v>
          </cell>
        </row>
        <row r="116">
          <cell r="A116" t="str">
            <v>Чукотский</v>
          </cell>
          <cell r="B116" t="str">
            <v>Лорино</v>
          </cell>
          <cell r="C116" t="str">
            <v>Филиал АК "Ямата Ятырым А.Ш."(склад)</v>
          </cell>
          <cell r="D116" t="str">
            <v>ИНН 9909050372,689000,ЧАО,г.Анадырь,
ул.Мира,14.</v>
          </cell>
          <cell r="E116">
            <v>0</v>
          </cell>
          <cell r="F116" t="str">
            <v>прочие коммерческие</v>
          </cell>
          <cell r="G116" t="str">
            <v>склад</v>
          </cell>
          <cell r="H116" t="str">
            <v>С. Лорино Чукотского района</v>
          </cell>
          <cell r="I116" t="str">
            <v xml:space="preserve">Отдельное здание, </v>
          </cell>
          <cell r="J116">
            <v>0</v>
          </cell>
          <cell r="K116">
            <v>0</v>
          </cell>
          <cell r="L116">
            <v>0</v>
          </cell>
        </row>
        <row r="117">
          <cell r="A117" t="str">
            <v>Чукотский</v>
          </cell>
          <cell r="B117" t="str">
            <v>Лорино</v>
          </cell>
          <cell r="C117" t="str">
            <v>МУО "РОО Чук.р-на" дет. сад</v>
          </cell>
          <cell r="D117" t="str">
            <v>ИНН 8707001130, 689300,ЧАО,Чукот.р-н,с.Лаврентия,ул.Дежнева,40"а"</v>
          </cell>
          <cell r="E117">
            <v>0</v>
          </cell>
          <cell r="F117" t="str">
            <v>финансируемые из муниципального бюджета</v>
          </cell>
          <cell r="G117" t="str">
            <v>дет.сад</v>
          </cell>
          <cell r="H117" t="str">
            <v>С. Лорино Чукотского района</v>
          </cell>
          <cell r="I117" t="str">
            <v xml:space="preserve">Отдельное здание, </v>
          </cell>
          <cell r="J117">
            <v>0</v>
          </cell>
          <cell r="K117">
            <v>0</v>
          </cell>
          <cell r="L117">
            <v>0</v>
          </cell>
        </row>
        <row r="118">
          <cell r="A118" t="str">
            <v>Чукотский</v>
          </cell>
          <cell r="B118" t="str">
            <v>Лорино</v>
          </cell>
          <cell r="C118" t="str">
            <v>Филиал АК "Ямата Ятырым А.Ш."(офис)</v>
          </cell>
          <cell r="D118" t="str">
            <v>ИНН 9909050372,689000,ЧАО,г.Анадырь,
ул.Мира,14.</v>
          </cell>
          <cell r="E118">
            <v>0</v>
          </cell>
          <cell r="F118" t="str">
            <v>прочие коммерческие</v>
          </cell>
          <cell r="G118" t="str">
            <v>админ.здание</v>
          </cell>
          <cell r="H118" t="str">
            <v>С. Лорино Чукотского района</v>
          </cell>
          <cell r="I118" t="str">
            <v xml:space="preserve">Отдельное здание, </v>
          </cell>
          <cell r="J118">
            <v>0</v>
          </cell>
          <cell r="K118">
            <v>0</v>
          </cell>
          <cell r="L118">
            <v>0</v>
          </cell>
        </row>
        <row r="119">
          <cell r="A119" t="str">
            <v>Чукотский</v>
          </cell>
          <cell r="B119" t="str">
            <v>Лорино</v>
          </cell>
          <cell r="C119" t="str">
            <v>ГУЗ"ЧОБ"филиал-Чукотская районная больница" больница</v>
          </cell>
          <cell r="D119" t="str">
            <v>ИНН 8709004761,ЧАО,Чукот.р-н,с.Лаврентия, ул.Дежнева,4.</v>
          </cell>
          <cell r="E119">
            <v>0</v>
          </cell>
          <cell r="F119" t="str">
            <v>финансируемые из окружного бюджета</v>
          </cell>
          <cell r="G119" t="str">
            <v>больница</v>
          </cell>
          <cell r="H119" t="str">
            <v>С. Лорино Чукотского района</v>
          </cell>
          <cell r="I119" t="str">
            <v>Встроенное помещение</v>
          </cell>
          <cell r="J119">
            <v>0</v>
          </cell>
          <cell r="K119">
            <v>0</v>
          </cell>
          <cell r="L119">
            <v>0</v>
          </cell>
        </row>
        <row r="120">
          <cell r="A120" t="str">
            <v>Чукотский</v>
          </cell>
          <cell r="B120" t="str">
            <v>Лорино</v>
          </cell>
          <cell r="C120" t="str">
            <v>ГУЗ"ЧОБ"филиал-Чукотская районная больница" прачечная</v>
          </cell>
          <cell r="D120" t="str">
            <v>ИНН 8709004761,ЧАО,Чукот.р-н,с.Лаврентия, ул.Дежнева,4.</v>
          </cell>
          <cell r="E120">
            <v>0</v>
          </cell>
          <cell r="F120" t="str">
            <v>финансируемые из окружного бюджета</v>
          </cell>
          <cell r="G120" t="str">
            <v>прачечная</v>
          </cell>
          <cell r="H120" t="str">
            <v>С. Лорино Чукотского района</v>
          </cell>
          <cell r="I120" t="str">
            <v>Встроенное помещение</v>
          </cell>
          <cell r="J120">
            <v>0</v>
          </cell>
          <cell r="K120">
            <v>0</v>
          </cell>
          <cell r="L120">
            <v>0</v>
          </cell>
        </row>
        <row r="121">
          <cell r="A121" t="str">
            <v>Чукотский</v>
          </cell>
          <cell r="B121" t="str">
            <v>Лорино</v>
          </cell>
          <cell r="C121" t="str">
            <v>ГУЗ"ЧОБ"филиал-Чукотская районная больница" амбулатория</v>
          </cell>
          <cell r="D121" t="str">
            <v>ИНН 8709004761,ЧАО,Чукот.р-н,с.Лаврентия, ул.Дежнева,4.</v>
          </cell>
          <cell r="E121">
            <v>0</v>
          </cell>
          <cell r="F121" t="str">
            <v>финансируемые из окружного бюджета</v>
          </cell>
          <cell r="G121" t="str">
            <v>амбулатория</v>
          </cell>
          <cell r="H121" t="str">
            <v>С. Лорино Чукотского района</v>
          </cell>
          <cell r="I121" t="str">
            <v>Встроенное помещение</v>
          </cell>
          <cell r="J121">
            <v>0</v>
          </cell>
          <cell r="K121">
            <v>0</v>
          </cell>
          <cell r="L121">
            <v>0</v>
          </cell>
        </row>
        <row r="122">
          <cell r="A122" t="str">
            <v>Чукотский</v>
          </cell>
          <cell r="B122" t="str">
            <v>Лорино</v>
          </cell>
          <cell r="C122" t="str">
            <v>ГУЗ"ЧОБ"филиал-Чукотская районная больница" баклаборатория</v>
          </cell>
          <cell r="D122" t="str">
            <v>ИНН 8709004761,ЧАО,Чукот.р-н,с.Лаврентия, ул.Дежнева,4.</v>
          </cell>
          <cell r="E122">
            <v>0</v>
          </cell>
          <cell r="F122" t="str">
            <v>финансируемые из окружного бюджета</v>
          </cell>
          <cell r="G122" t="str">
            <v>баклаборатория</v>
          </cell>
          <cell r="H122" t="str">
            <v>С. Лорино Чукотского района</v>
          </cell>
          <cell r="I122" t="str">
            <v>Встроенное помещение</v>
          </cell>
          <cell r="J122">
            <v>0</v>
          </cell>
          <cell r="K122">
            <v>0</v>
          </cell>
          <cell r="L122">
            <v>0</v>
          </cell>
        </row>
        <row r="123">
          <cell r="A123" t="str">
            <v>Чукотский</v>
          </cell>
          <cell r="B123" t="str">
            <v>Лорино</v>
          </cell>
          <cell r="C123" t="str">
            <v>МУК"Отдел культуры Чукотского района"клуб</v>
          </cell>
          <cell r="D123" t="str">
            <v>ИНН 8707001109,689300,ЧАО,Чукот.р-н, с.Лаврентия,ул.Советская,6</v>
          </cell>
          <cell r="E123">
            <v>0</v>
          </cell>
          <cell r="F123" t="str">
            <v>финансируемые из муниципального бюджета</v>
          </cell>
          <cell r="G123" t="str">
            <v>рдк</v>
          </cell>
          <cell r="H123" t="str">
            <v>С. Лорино Чукотского района</v>
          </cell>
          <cell r="I123" t="str">
            <v xml:space="preserve">Отдельное здание, </v>
          </cell>
          <cell r="J123">
            <v>0</v>
          </cell>
          <cell r="K123">
            <v>0</v>
          </cell>
          <cell r="L123">
            <v>0</v>
          </cell>
        </row>
        <row r="124">
          <cell r="A124" t="str">
            <v>Чукотский</v>
          </cell>
          <cell r="B124" t="str">
            <v>Лорино</v>
          </cell>
          <cell r="C124" t="str">
            <v>МУК"Отдел культуры Чукотского района"библиотека</v>
          </cell>
          <cell r="D124" t="str">
            <v>ИНН 8707001109,689300,ЧАО,Чукот.р-н, с.Лаврентия,ул.Советская,6</v>
          </cell>
          <cell r="E124">
            <v>0</v>
          </cell>
          <cell r="F124" t="str">
            <v>финансируемые из муниципального бюджета</v>
          </cell>
          <cell r="G124" t="str">
            <v>библиотека</v>
          </cell>
          <cell r="H124" t="str">
            <v>С. Лорино Чукотского района</v>
          </cell>
          <cell r="I124" t="str">
            <v xml:space="preserve">Отдельное здание, 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Чукотский</v>
          </cell>
          <cell r="B125" t="str">
            <v>Лорино</v>
          </cell>
          <cell r="C125" t="str">
            <v>Админ.МО Чукотский район:админ.здание</v>
          </cell>
          <cell r="D125" t="str">
            <v>ИНН 8707000850,689300, ЧАО, Чукот.р-н,с.Лаврентия, ул.Советская,15</v>
          </cell>
          <cell r="E125">
            <v>0</v>
          </cell>
          <cell r="F125" t="str">
            <v>финансируемые из муниципального бюджета</v>
          </cell>
          <cell r="G125" t="str">
            <v>админ.здание</v>
          </cell>
          <cell r="H125" t="str">
            <v>Ленина,6</v>
          </cell>
          <cell r="I125" t="str">
            <v>Встроенное помещение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Чукотский</v>
          </cell>
          <cell r="B126" t="str">
            <v>Лорино</v>
          </cell>
          <cell r="C126" t="str">
            <v>Админ.МО Чукотский район:опорный пункт милиции</v>
          </cell>
          <cell r="D126" t="str">
            <v>ИНН 8707000850,689300, ЧАО, Чукот.р-н,с.Лаврентия, ул.Советская,15</v>
          </cell>
          <cell r="E126">
            <v>0</v>
          </cell>
          <cell r="F126" t="str">
            <v>финансируемые из муниципального бюджета</v>
          </cell>
          <cell r="G126" t="str">
            <v>опорный пункт</v>
          </cell>
          <cell r="H126" t="str">
            <v>С. Лорино Чукотского района</v>
          </cell>
          <cell r="I126" t="str">
            <v xml:space="preserve">Отдельное здание, </v>
          </cell>
          <cell r="J126">
            <v>0</v>
          </cell>
          <cell r="K126">
            <v>0</v>
          </cell>
          <cell r="L126">
            <v>0</v>
          </cell>
        </row>
        <row r="127">
          <cell r="A127" t="str">
            <v>Чукотский</v>
          </cell>
          <cell r="B127" t="str">
            <v>Лорино</v>
          </cell>
          <cell r="C127" t="str">
            <v>МПКТ"Потребитель"  маг</v>
          </cell>
          <cell r="D127" t="str">
            <v>ИНН 7702235133, 689300,ЧАО,Чукот.р-н, с.Лаврентия,ул.Сычева,27</v>
          </cell>
          <cell r="E127">
            <v>0</v>
          </cell>
          <cell r="F127" t="str">
            <v>прочие коммерческие</v>
          </cell>
          <cell r="G127" t="str">
            <v xml:space="preserve"> магазин</v>
          </cell>
          <cell r="H127" t="str">
            <v>С. Лорино Чукотского района</v>
          </cell>
          <cell r="I127" t="str">
            <v>Встроенное помещение</v>
          </cell>
          <cell r="K127">
            <v>0</v>
          </cell>
          <cell r="L127">
            <v>0</v>
          </cell>
        </row>
        <row r="128">
          <cell r="A128" t="str">
            <v>Чукотский</v>
          </cell>
          <cell r="B128" t="str">
            <v>Лорино</v>
          </cell>
          <cell r="C128" t="str">
            <v xml:space="preserve"> ГУ Чук. окр. центр соц.обсл.населения</v>
          </cell>
          <cell r="D128" t="str">
            <v>ИНН 8709008935,669000,ЧАО,г.Анадырь,ул.Горького,4</v>
          </cell>
          <cell r="E128">
            <v>0</v>
          </cell>
          <cell r="F128" t="str">
            <v>финансируемые из окружного бюджета</v>
          </cell>
          <cell r="G128" t="str">
            <v>админ.здание</v>
          </cell>
          <cell r="H128" t="str">
            <v>Ленина,6</v>
          </cell>
          <cell r="I128" t="str">
            <v>Встроенное помещение</v>
          </cell>
          <cell r="J128">
            <v>0</v>
          </cell>
          <cell r="K128">
            <v>0</v>
          </cell>
          <cell r="L128">
            <v>0</v>
          </cell>
        </row>
        <row r="129">
          <cell r="A129" t="str">
            <v>Чукотский</v>
          </cell>
          <cell r="B129" t="str">
            <v>Лорино</v>
          </cell>
          <cell r="C129" t="str">
            <v>ОПООО "Каскад-2"</v>
          </cell>
          <cell r="D129" t="str">
            <v>р/с 40702810400000000006</v>
          </cell>
          <cell r="E129">
            <v>0</v>
          </cell>
          <cell r="F129" t="str">
            <v>прочие коммерческие</v>
          </cell>
          <cell r="G129" t="str">
            <v xml:space="preserve"> магазин</v>
          </cell>
          <cell r="H129" t="str">
            <v>Енок, 7</v>
          </cell>
          <cell r="I129" t="str">
            <v>Встроенное помещение</v>
          </cell>
          <cell r="J129">
            <v>0</v>
          </cell>
          <cell r="K129">
            <v>0</v>
          </cell>
          <cell r="L129">
            <v>0</v>
          </cell>
        </row>
        <row r="130">
          <cell r="A130" t="str">
            <v>Чукотский</v>
          </cell>
          <cell r="B130" t="str">
            <v>Уэлен</v>
          </cell>
          <cell r="C130" t="str">
            <v>ГП ЧАО Уэленская косторезная мастерская</v>
          </cell>
          <cell r="D130" t="str">
            <v>ИНН 7706074960,ЧАО,г.Анадырь,ул.Отке,26</v>
          </cell>
          <cell r="E130">
            <v>0</v>
          </cell>
          <cell r="F130" t="str">
            <v>сельскохозяйственные товаропроизводители</v>
          </cell>
          <cell r="G130" t="str">
            <v>мастерские УКМ</v>
          </cell>
          <cell r="H130" t="str">
            <v>С. Уэлен Чукотского района</v>
          </cell>
          <cell r="I130" t="str">
            <v xml:space="preserve">Отдельное здание, </v>
          </cell>
          <cell r="J130">
            <v>0</v>
          </cell>
          <cell r="K130">
            <v>0</v>
          </cell>
          <cell r="L130">
            <v>0</v>
          </cell>
        </row>
        <row r="131">
          <cell r="A131" t="str">
            <v>Чукотский</v>
          </cell>
          <cell r="B131" t="str">
            <v>Уэлен</v>
          </cell>
          <cell r="C131" t="str">
            <v>ГП ЧАО Уэленская косторезная мастерская гараж</v>
          </cell>
          <cell r="D131" t="str">
            <v>ИНН 7706074960,ЧАО,г.Анадырь,ул.Отке,26</v>
          </cell>
          <cell r="E131">
            <v>0</v>
          </cell>
          <cell r="F131" t="str">
            <v>сельскохозяйственные товаропроизводители</v>
          </cell>
          <cell r="G131" t="str">
            <v>гараж</v>
          </cell>
          <cell r="H131" t="str">
            <v>С. Уэлен Чукотского района</v>
          </cell>
          <cell r="I131" t="str">
            <v xml:space="preserve">Отдельное здание, </v>
          </cell>
          <cell r="J131">
            <v>0</v>
          </cell>
          <cell r="K131">
            <v>0</v>
          </cell>
          <cell r="L131">
            <v>0</v>
          </cell>
        </row>
        <row r="132">
          <cell r="A132" t="str">
            <v>Чукотский</v>
          </cell>
          <cell r="B132" t="str">
            <v>Уэлен</v>
          </cell>
          <cell r="C132" t="str">
            <v>УФПС ЧАО-филиал ФГУП"Почта России"</v>
          </cell>
          <cell r="D132" t="str">
            <v>ИНН 870902001,698000,ЧАО,г.Анадырь,ул.Ленина,20</v>
          </cell>
          <cell r="E132">
            <v>0</v>
          </cell>
          <cell r="F132" t="str">
            <v>финансируемые из федерального бюджета</v>
          </cell>
          <cell r="G132">
            <v>0</v>
          </cell>
          <cell r="H132" t="str">
            <v>С. Уэлен Чукотского района</v>
          </cell>
          <cell r="I132" t="str">
            <v xml:space="preserve">Отдельное здание, </v>
          </cell>
          <cell r="J132">
            <v>0</v>
          </cell>
          <cell r="K132">
            <v>0</v>
          </cell>
          <cell r="L132">
            <v>0</v>
          </cell>
        </row>
        <row r="133">
          <cell r="A133" t="str">
            <v>Чукотский</v>
          </cell>
          <cell r="B133" t="str">
            <v>Уэлен</v>
          </cell>
          <cell r="C133" t="str">
            <v>ОАО"ЧУКСВЯЗЬ"</v>
          </cell>
          <cell r="D133" t="str">
            <v>ИНН 8709000301,689000,ЧАО,г.Анадырь,
ул.Ленина,20.</v>
          </cell>
          <cell r="E133">
            <v>0</v>
          </cell>
          <cell r="F133" t="str">
            <v>ОАО "Чукоткасвязьинформ"</v>
          </cell>
          <cell r="G133">
            <v>0</v>
          </cell>
          <cell r="H133" t="str">
            <v>С. Уэлен Чукотского района</v>
          </cell>
          <cell r="I133" t="str">
            <v xml:space="preserve">Отдельное здание, </v>
          </cell>
          <cell r="J133">
            <v>0</v>
          </cell>
          <cell r="K133">
            <v>0</v>
          </cell>
          <cell r="L133">
            <v>0</v>
          </cell>
        </row>
        <row r="134">
          <cell r="A134" t="str">
            <v>Чукотский</v>
          </cell>
          <cell r="B134" t="str">
            <v>Уэлен</v>
          </cell>
          <cell r="C134" t="str">
            <v>МУО "РОО Чук.р-на"  ср. школа</v>
          </cell>
          <cell r="D134" t="str">
            <v>ИНН 8707001130, 689300,ЧАО,Чукот.р-н,с.Лаврентия,ул.Дежнева,40"а"</v>
          </cell>
          <cell r="E134">
            <v>0</v>
          </cell>
          <cell r="F134" t="str">
            <v>финансируемые из муниципального бюджета</v>
          </cell>
          <cell r="G134" t="str">
            <v>средняя школа</v>
          </cell>
          <cell r="H134" t="str">
            <v>С. Уэлен Чукотского района</v>
          </cell>
          <cell r="I134" t="str">
            <v xml:space="preserve">Отдельное здание, </v>
          </cell>
          <cell r="J134">
            <v>0</v>
          </cell>
          <cell r="K134">
            <v>0</v>
          </cell>
          <cell r="L134">
            <v>0</v>
          </cell>
        </row>
        <row r="135">
          <cell r="A135" t="str">
            <v>Чукотский</v>
          </cell>
          <cell r="B135" t="str">
            <v>Уэлен</v>
          </cell>
          <cell r="C135" t="str">
            <v>МУО "РОО Чук.р-на"  переход школы</v>
          </cell>
          <cell r="D135" t="str">
            <v>ИНН 8707001130, 689300,ЧАО,Чукот.р-н,с.Лаврентия,ул.Дежнева,40"а"</v>
          </cell>
          <cell r="E135">
            <v>0</v>
          </cell>
          <cell r="F135" t="str">
            <v>финансируемые из муниципального бюджета</v>
          </cell>
          <cell r="G135" t="str">
            <v>переход школы</v>
          </cell>
          <cell r="H135" t="str">
            <v>С. Уэлен Чукотского района</v>
          </cell>
          <cell r="I135" t="str">
            <v>Пристройка</v>
          </cell>
          <cell r="J135">
            <v>0</v>
          </cell>
          <cell r="K135">
            <v>0</v>
          </cell>
          <cell r="L135">
            <v>0</v>
          </cell>
        </row>
        <row r="136">
          <cell r="A136" t="str">
            <v>Чукотский</v>
          </cell>
          <cell r="B136" t="str">
            <v>Уэлен</v>
          </cell>
          <cell r="C136" t="str">
            <v>МУО "РОО Чук.р-на"  интернат</v>
          </cell>
          <cell r="D136" t="str">
            <v>ИНН 8707001130, 689300,ЧАО,Чукот.р-н,с.Лаврентия,ул.Дежнева,40"а"</v>
          </cell>
          <cell r="E136">
            <v>0</v>
          </cell>
          <cell r="F136" t="str">
            <v>финансируемые из муниципального бюджета</v>
          </cell>
          <cell r="G136" t="str">
            <v>интернат</v>
          </cell>
          <cell r="H136" t="str">
            <v>С. Уэлен Чукотского района</v>
          </cell>
          <cell r="I136" t="str">
            <v xml:space="preserve">Отдельное здание, </v>
          </cell>
          <cell r="J136">
            <v>0</v>
          </cell>
          <cell r="K136">
            <v>0</v>
          </cell>
          <cell r="L136">
            <v>0</v>
          </cell>
        </row>
        <row r="137">
          <cell r="A137" t="str">
            <v>Чукотский</v>
          </cell>
          <cell r="B137" t="str">
            <v>Уэлен</v>
          </cell>
          <cell r="C137" t="str">
            <v>МУО "РОО Чук.р-на"  пожводоем</v>
          </cell>
          <cell r="D137" t="str">
            <v>ИНН 8707001130, 689300,ЧАО,Чукот.р-н,с.Лаврентия,ул.Дежнева,40"а"</v>
          </cell>
          <cell r="E137">
            <v>0</v>
          </cell>
          <cell r="F137" t="str">
            <v>финансируемые из муниципального бюджета</v>
          </cell>
          <cell r="G137" t="str">
            <v>пожводоем</v>
          </cell>
          <cell r="H137" t="str">
            <v>С. Уэлен Чукотского района</v>
          </cell>
          <cell r="I137" t="str">
            <v xml:space="preserve">Отдельное здание, </v>
          </cell>
          <cell r="J137">
            <v>0</v>
          </cell>
          <cell r="K137">
            <v>0</v>
          </cell>
          <cell r="L137">
            <v>0</v>
          </cell>
        </row>
        <row r="138">
          <cell r="A138" t="str">
            <v>Чукотский</v>
          </cell>
          <cell r="B138" t="str">
            <v>Уэлен</v>
          </cell>
          <cell r="C138" t="str">
            <v>МУО "РОО Чук.р-на" мастерск. УКМ</v>
          </cell>
          <cell r="D138" t="str">
            <v>ИНН 8707001130, 689300,ЧАО,Чукот.р-н,с.Лаврентия,ул.Дежнева,40"а"</v>
          </cell>
          <cell r="E138">
            <v>0</v>
          </cell>
          <cell r="F138" t="str">
            <v>сельскохозяйственные товаропроизводители</v>
          </cell>
          <cell r="G138" t="str">
            <v>мастерские УКМ</v>
          </cell>
          <cell r="H138" t="str">
            <v>С. Уэлен Чукотского района</v>
          </cell>
          <cell r="I138" t="str">
            <v>Встроенное помещение</v>
          </cell>
          <cell r="J138">
            <v>0</v>
          </cell>
          <cell r="K138">
            <v>0</v>
          </cell>
          <cell r="L138">
            <v>0</v>
          </cell>
        </row>
        <row r="139">
          <cell r="A139" t="str">
            <v>Чукотский</v>
          </cell>
          <cell r="B139" t="str">
            <v>Уэлен</v>
          </cell>
          <cell r="C139" t="str">
            <v>МУО "РОО Чук.р-на" дет. сад</v>
          </cell>
          <cell r="D139" t="str">
            <v>ИНН 8707001130, 689300,ЧАО,Чукот.р-н,с.Лаврентия,ул.Дежнева,40"а"</v>
          </cell>
          <cell r="E139">
            <v>0</v>
          </cell>
          <cell r="F139" t="str">
            <v>финансируемые из муниципального бюджета</v>
          </cell>
          <cell r="G139" t="str">
            <v>детский сад</v>
          </cell>
          <cell r="H139" t="str">
            <v>С. Уэлен Чукотского района</v>
          </cell>
          <cell r="I139" t="str">
            <v xml:space="preserve">Отдельное здание, </v>
          </cell>
          <cell r="J139">
            <v>0</v>
          </cell>
          <cell r="K139">
            <v>0</v>
          </cell>
          <cell r="L139">
            <v>0</v>
          </cell>
        </row>
        <row r="140">
          <cell r="A140" t="str">
            <v>Чукотский</v>
          </cell>
          <cell r="B140" t="str">
            <v>Уэлен</v>
          </cell>
          <cell r="C140" t="str">
            <v>Админ.МО Чукотский район:админ.здание</v>
          </cell>
          <cell r="D140" t="str">
            <v>ИНН 8707000850,689300, ЧАО, Чукот.р-н,с.Лаврентия, ул.Советская,15</v>
          </cell>
          <cell r="E140">
            <v>0</v>
          </cell>
          <cell r="F140" t="str">
            <v>финансируемые из муниципального бюджета</v>
          </cell>
          <cell r="G140" t="str">
            <v>админ.здание</v>
          </cell>
          <cell r="H140" t="str">
            <v>С. Уэлен Чукотского района</v>
          </cell>
          <cell r="I140" t="str">
            <v>Встроенное помещение</v>
          </cell>
          <cell r="J140">
            <v>0</v>
          </cell>
          <cell r="K140">
            <v>0</v>
          </cell>
          <cell r="L140">
            <v>0</v>
          </cell>
        </row>
        <row r="141">
          <cell r="A141" t="str">
            <v>Чукотский</v>
          </cell>
          <cell r="B141" t="str">
            <v>Уэлен</v>
          </cell>
          <cell r="C141" t="str">
            <v>Админ.МО Чукотский район:авиаплощадка</v>
          </cell>
          <cell r="D141" t="str">
            <v>ИНН 8707000850,689300, ЧАО, Чукот.р-н,с.Лаврентия, ул.Советская,16</v>
          </cell>
          <cell r="E141">
            <v>0</v>
          </cell>
          <cell r="F141" t="str">
            <v>финансируемые из муниципального бюджета</v>
          </cell>
          <cell r="G141" t="str">
            <v>авиаплощадка</v>
          </cell>
          <cell r="H141" t="str">
            <v>С. Уэлен Чукотского района</v>
          </cell>
          <cell r="I141" t="str">
            <v xml:space="preserve">Отдельное здание, </v>
          </cell>
          <cell r="J141">
            <v>0</v>
          </cell>
          <cell r="K141">
            <v>0</v>
          </cell>
          <cell r="L141">
            <v>0</v>
          </cell>
        </row>
        <row r="142">
          <cell r="A142" t="str">
            <v>Чукотский</v>
          </cell>
          <cell r="B142" t="str">
            <v>Уэлен</v>
          </cell>
          <cell r="C142" t="str">
            <v>ГУЗ"ЧОБ"филиал-Чукотская районная больница" больница</v>
          </cell>
          <cell r="D142" t="str">
            <v>ИНН 8709004761,ЧАО,Чукот.р-н,с.Лаврентия, ул.Дежнева,4.</v>
          </cell>
          <cell r="E142">
            <v>0</v>
          </cell>
          <cell r="F142" t="str">
            <v>финансируемые из окружного бюджета</v>
          </cell>
          <cell r="G142" t="str">
            <v>больница</v>
          </cell>
          <cell r="H142" t="str">
            <v>С. Уэлен Чукотского района</v>
          </cell>
          <cell r="I142" t="str">
            <v xml:space="preserve">Отдельное здание, </v>
          </cell>
          <cell r="J142">
            <v>0</v>
          </cell>
          <cell r="K142">
            <v>0</v>
          </cell>
          <cell r="L142">
            <v>0</v>
          </cell>
        </row>
        <row r="143">
          <cell r="A143" t="str">
            <v>Чукотский</v>
          </cell>
          <cell r="B143" t="str">
            <v>Уэлен</v>
          </cell>
          <cell r="C143" t="str">
            <v>МУК"Отдел культуры Чукотского района"клуб</v>
          </cell>
          <cell r="D143" t="str">
            <v>ИНН 8707001109,689300,ЧАО,Чукот.р-н, с.Лаврентия,ул.Советская,6</v>
          </cell>
          <cell r="E143">
            <v>0</v>
          </cell>
          <cell r="F143" t="str">
            <v>финансируемые из муниципального бюджета</v>
          </cell>
          <cell r="G143" t="str">
            <v>клуб</v>
          </cell>
          <cell r="H143" t="str">
            <v>С. Уэлен Чукотского района</v>
          </cell>
          <cell r="I143" t="str">
            <v xml:space="preserve">Отдельное здание, </v>
          </cell>
          <cell r="J143">
            <v>0</v>
          </cell>
          <cell r="K143">
            <v>0</v>
          </cell>
          <cell r="L143">
            <v>0</v>
          </cell>
        </row>
        <row r="144">
          <cell r="A144" t="str">
            <v>Чукотский</v>
          </cell>
          <cell r="B144" t="str">
            <v>Уэлен</v>
          </cell>
          <cell r="C144" t="str">
            <v>МУК"Отдел культуры Чукотского района"музей</v>
          </cell>
          <cell r="D144" t="str">
            <v>ИНН 8707001109,689300,ЧАО,Чукот.р-н, с.Лаврентия,ул.Советская,6</v>
          </cell>
          <cell r="E144">
            <v>0</v>
          </cell>
          <cell r="F144" t="str">
            <v>финансируемые из муниципального бюджета</v>
          </cell>
          <cell r="G144" t="str">
            <v>музей</v>
          </cell>
          <cell r="H144" t="str">
            <v>С. Уэлен Чукотского района</v>
          </cell>
          <cell r="I144" t="str">
            <v>Встроенное помещение</v>
          </cell>
          <cell r="J144">
            <v>0</v>
          </cell>
          <cell r="K144">
            <v>0</v>
          </cell>
          <cell r="L144">
            <v>0</v>
          </cell>
        </row>
        <row r="145">
          <cell r="A145" t="str">
            <v>Чукотский</v>
          </cell>
          <cell r="B145" t="str">
            <v>Уэлен</v>
          </cell>
          <cell r="C145" t="str">
            <v>ГП ЧАО "Чукотская оптовая торговля" филиал "Чукотский" магазин</v>
          </cell>
          <cell r="D145" t="str">
            <v>ИНН 8709008100,ЧАО,г.Анадырь,
ул.Рультытегина,8.</v>
          </cell>
          <cell r="E145">
            <v>0</v>
          </cell>
          <cell r="F145" t="str">
            <v>прочие коммерческие</v>
          </cell>
          <cell r="G145" t="str">
            <v>магазин</v>
          </cell>
          <cell r="H145" t="str">
            <v>С. Уэлен Чукотского района</v>
          </cell>
          <cell r="I145" t="str">
            <v xml:space="preserve">Отдельное здание, </v>
          </cell>
          <cell r="J145">
            <v>0</v>
          </cell>
          <cell r="K145">
            <v>0</v>
          </cell>
          <cell r="L145">
            <v>0</v>
          </cell>
        </row>
        <row r="146">
          <cell r="A146" t="str">
            <v>Чукотский</v>
          </cell>
          <cell r="B146" t="str">
            <v>Уэлен</v>
          </cell>
          <cell r="C146" t="str">
            <v>ГП ЧАО "Чукотская оптовая торговля" филиал "Чукотский" пекарня</v>
          </cell>
          <cell r="D146" t="str">
            <v>ИНН 8709008100,ЧАО,г.Анадырь,
ул.Рультытегина,8.</v>
          </cell>
          <cell r="E146">
            <v>0</v>
          </cell>
          <cell r="F146" t="str">
            <v>пищекомбинаты и хлебопекарни</v>
          </cell>
          <cell r="G146" t="str">
            <v>пекарня</v>
          </cell>
          <cell r="H146" t="str">
            <v>С. Уэлен Чукотского района</v>
          </cell>
          <cell r="I146" t="str">
            <v xml:space="preserve">Отдельное здание, </v>
          </cell>
          <cell r="J146">
            <v>0</v>
          </cell>
          <cell r="K146">
            <v>0</v>
          </cell>
          <cell r="L146">
            <v>0</v>
          </cell>
        </row>
        <row r="147">
          <cell r="A147" t="str">
            <v>Чукотский</v>
          </cell>
          <cell r="B147" t="str">
            <v>Уэлен</v>
          </cell>
          <cell r="C147" t="str">
            <v>МП КТ"ПОТРЕБИТЕЛЬ"маг.</v>
          </cell>
          <cell r="D147" t="str">
            <v>ИНН 7702235133, 689300,ЧАО,Чукот.р-н, с.Лаврентия,ул.Сычева,27</v>
          </cell>
          <cell r="E147">
            <v>0</v>
          </cell>
          <cell r="F147" t="str">
            <v>прочие коммерческие</v>
          </cell>
          <cell r="G147" t="str">
            <v>магазин</v>
          </cell>
          <cell r="H147" t="str">
            <v>С. Уэлен Чукотского района</v>
          </cell>
          <cell r="I147" t="str">
            <v xml:space="preserve">Отдельное здание, </v>
          </cell>
          <cell r="J147">
            <v>0</v>
          </cell>
          <cell r="K147">
            <v>0</v>
          </cell>
          <cell r="L147">
            <v>0</v>
          </cell>
        </row>
        <row r="148">
          <cell r="A148" t="str">
            <v>Чукотский</v>
          </cell>
          <cell r="B148" t="str">
            <v>Уэлен</v>
          </cell>
          <cell r="C148" t="str">
            <v>МП СХТП "Заполярье"</v>
          </cell>
          <cell r="D148" t="str">
            <v>ИНН 8701003283,6893000,ЧАО,Чукотск.р-н,
с.Лаврентия,ул.Набережная,8</v>
          </cell>
          <cell r="E148">
            <v>0</v>
          </cell>
          <cell r="F148" t="str">
            <v>сельскохозяйственные товаропроизводители</v>
          </cell>
          <cell r="G148" t="str">
            <v>админ.здание</v>
          </cell>
          <cell r="H148" t="str">
            <v>С. Уэлен Чукотского района</v>
          </cell>
          <cell r="I148" t="str">
            <v>Встроенное помещение</v>
          </cell>
          <cell r="J148">
            <v>0</v>
          </cell>
          <cell r="K148">
            <v>0</v>
          </cell>
          <cell r="L148">
            <v>0</v>
          </cell>
        </row>
        <row r="149">
          <cell r="A149" t="str">
            <v>Чукотский</v>
          </cell>
          <cell r="B149" t="str">
            <v>Нешкан</v>
          </cell>
          <cell r="C149" t="str">
            <v>Админ.МО Чукотский район:админ.здание</v>
          </cell>
          <cell r="D149" t="str">
            <v>ИНН 8707000850,689300, ЧАО, Чукот.р-н,с.Лаврентия, ул.Советская,15</v>
          </cell>
          <cell r="E149">
            <v>0</v>
          </cell>
          <cell r="F149" t="str">
            <v>финансируемые из муниципального бюджета</v>
          </cell>
          <cell r="G149" t="str">
            <v>админ.здание</v>
          </cell>
          <cell r="H149" t="str">
            <v>С. Нешкан Чукотского района, ул.Строительная,7</v>
          </cell>
          <cell r="I149" t="str">
            <v xml:space="preserve">Отдельное здание, </v>
          </cell>
          <cell r="J149">
            <v>0</v>
          </cell>
          <cell r="K149">
            <v>0</v>
          </cell>
          <cell r="L149">
            <v>0</v>
          </cell>
        </row>
        <row r="150">
          <cell r="A150" t="str">
            <v>Чукотский</v>
          </cell>
          <cell r="B150" t="str">
            <v>Нешкан</v>
          </cell>
          <cell r="C150" t="str">
            <v>УФПС ЧАО-филиал ФГУП"Почта России"</v>
          </cell>
          <cell r="D150" t="str">
            <v>ИНН 870902001,698000,ЧАО,г.Анадырь,ул.Ленина,20</v>
          </cell>
          <cell r="E150">
            <v>0</v>
          </cell>
          <cell r="F150" t="str">
            <v>финансируемые из федерального бюджета</v>
          </cell>
          <cell r="G150" t="str">
            <v>админ.здание</v>
          </cell>
          <cell r="H150" t="str">
            <v>С. Нешкан Чукотского района, ул.Комсомольская, 12</v>
          </cell>
          <cell r="I150" t="str">
            <v>Встроенное помещение</v>
          </cell>
          <cell r="J150">
            <v>0</v>
          </cell>
          <cell r="K150">
            <v>0</v>
          </cell>
          <cell r="L150">
            <v>0</v>
          </cell>
        </row>
        <row r="151">
          <cell r="A151" t="str">
            <v>Чукотский</v>
          </cell>
          <cell r="B151" t="str">
            <v>Нешкан</v>
          </cell>
          <cell r="C151" t="str">
            <v>ГУЗ"ЧОБ"филиал-Чукотская районная больница" амбулатория</v>
          </cell>
          <cell r="D151" t="str">
            <v>ИНН 8709004761,ЧАО,Чукот.р-н,с.Лаврентия, ул.Дежнева,4.</v>
          </cell>
          <cell r="E151">
            <v>0</v>
          </cell>
          <cell r="F151" t="str">
            <v>финансируемые из окружного бюджета</v>
          </cell>
          <cell r="G151" t="str">
            <v>админ.здание</v>
          </cell>
          <cell r="H151" t="str">
            <v>С. Нешкан Чукотского района, ул. Набережная,2</v>
          </cell>
          <cell r="I151" t="str">
            <v xml:space="preserve">Отдельное здание, </v>
          </cell>
          <cell r="J151">
            <v>0</v>
          </cell>
          <cell r="K151">
            <v>0</v>
          </cell>
          <cell r="L151">
            <v>0</v>
          </cell>
        </row>
        <row r="152">
          <cell r="A152" t="str">
            <v>Чукотский</v>
          </cell>
          <cell r="B152" t="str">
            <v>Нешкан</v>
          </cell>
          <cell r="C152" t="str">
            <v>МП КТ"Потребитель"маг.</v>
          </cell>
          <cell r="D152" t="str">
            <v>ИНН 7702235133, 689300,ЧАО,Чукот.р-н, с.Лаврентия,ул.Сычева,27</v>
          </cell>
          <cell r="E152">
            <v>0</v>
          </cell>
          <cell r="F152" t="str">
            <v>прочие коммерческие</v>
          </cell>
          <cell r="G152" t="str">
            <v>магазин</v>
          </cell>
          <cell r="H152" t="str">
            <v>С. Нешкан Чукотского района, ул. Набережная,5</v>
          </cell>
          <cell r="I152" t="str">
            <v xml:space="preserve">Отдельное здание, </v>
          </cell>
          <cell r="J152">
            <v>0</v>
          </cell>
          <cell r="K152">
            <v>0</v>
          </cell>
          <cell r="L152">
            <v>0</v>
          </cell>
        </row>
        <row r="153">
          <cell r="A153" t="str">
            <v>Чукотский</v>
          </cell>
          <cell r="B153" t="str">
            <v>Нешкан</v>
          </cell>
          <cell r="C153" t="str">
            <v>МП СХТП "Заполярье":адм.здание</v>
          </cell>
          <cell r="D153" t="str">
            <v>ИНН 8701003283,6893000,ЧАО,Чукотск.р-н,
с.Лаврентия,ул.Набережная,8</v>
          </cell>
          <cell r="E153">
            <v>0</v>
          </cell>
          <cell r="F153" t="str">
            <v>сельскохозяйственные товаропроизводители</v>
          </cell>
          <cell r="G153" t="str">
            <v>админ.здание</v>
          </cell>
          <cell r="H153" t="str">
            <v>С. Нешкан Чукотского района, ул.Тундровая,14 (ж.д)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A154" t="str">
            <v>Чукотский</v>
          </cell>
          <cell r="B154" t="str">
            <v>Нешкан</v>
          </cell>
          <cell r="C154" t="str">
            <v>ОАО"ЧУКСВЯЗЬ"</v>
          </cell>
          <cell r="D154" t="str">
            <v>ИНН 8709000301,689000,ЧАО,г.Анадырь,
ул.Ленина,20.</v>
          </cell>
          <cell r="E154">
            <v>0</v>
          </cell>
          <cell r="F154" t="str">
            <v>ОАО "Чукоткасвязьинформ"</v>
          </cell>
          <cell r="G154" t="str">
            <v>админ.здание</v>
          </cell>
          <cell r="H154" t="str">
            <v>С. Нешкан Чукотского района</v>
          </cell>
          <cell r="I154" t="str">
            <v xml:space="preserve">Отдельное здание, </v>
          </cell>
          <cell r="J154">
            <v>0</v>
          </cell>
          <cell r="K154">
            <v>0</v>
          </cell>
          <cell r="L154">
            <v>0</v>
          </cell>
        </row>
        <row r="155">
          <cell r="A155" t="str">
            <v>Чукотский</v>
          </cell>
          <cell r="B155" t="str">
            <v>Нешкан</v>
          </cell>
          <cell r="C155" t="str">
            <v>ГП ЧАО "Чукотская оптовая торговля" филиал "Чукотский" магазин</v>
          </cell>
          <cell r="D155" t="str">
            <v>ИНН 8709008100,ЧАО,г.Анадырь,
ул.Рультытегина,8.</v>
          </cell>
          <cell r="E155">
            <v>0</v>
          </cell>
          <cell r="F155" t="str">
            <v>прочие коммерческие</v>
          </cell>
          <cell r="G155" t="str">
            <v>магазин</v>
          </cell>
          <cell r="H155" t="str">
            <v>С. Нешкан Чукотского района, ул.Набережная,5</v>
          </cell>
          <cell r="I155" t="str">
            <v xml:space="preserve">Отдельное здание, </v>
          </cell>
          <cell r="J155">
            <v>0</v>
          </cell>
          <cell r="K155">
            <v>0</v>
          </cell>
          <cell r="L155">
            <v>0</v>
          </cell>
        </row>
        <row r="156">
          <cell r="A156" t="str">
            <v>Чукотский</v>
          </cell>
          <cell r="B156" t="str">
            <v>Нешкан</v>
          </cell>
          <cell r="C156" t="str">
            <v>ГП ЧАО "Чукотская оптовая торговля" филиал "Чукотский" пекарня</v>
          </cell>
          <cell r="D156" t="str">
            <v>ИНН 8709008100,ЧАО,г.Анадырь,
ул.Рультытегина,8.</v>
          </cell>
          <cell r="E156">
            <v>0</v>
          </cell>
          <cell r="F156" t="str">
            <v>пищекомбинаты и хлебопекарни</v>
          </cell>
          <cell r="G156" t="str">
            <v>пекарня</v>
          </cell>
          <cell r="H156" t="str">
            <v>С. Нешкан Чукотского района, ул.Набережная,5</v>
          </cell>
          <cell r="I156" t="str">
            <v xml:space="preserve">Отдельное здание, </v>
          </cell>
          <cell r="J156">
            <v>0</v>
          </cell>
          <cell r="K156">
            <v>0</v>
          </cell>
          <cell r="L156">
            <v>0</v>
          </cell>
        </row>
        <row r="157">
          <cell r="A157" t="str">
            <v>Чукотский</v>
          </cell>
          <cell r="B157" t="str">
            <v>Нешкан</v>
          </cell>
          <cell r="C157" t="str">
            <v>МУО Чукотский РОО : школа</v>
          </cell>
          <cell r="D157" t="str">
            <v>ИНН 8707001130, 689300,ЧАО,Чукот.р-н,с.Лаврентия,ул.Дежнева,40"а"</v>
          </cell>
          <cell r="E157">
            <v>0</v>
          </cell>
          <cell r="F157" t="str">
            <v>финансируемые из муниципального бюджета</v>
          </cell>
          <cell r="G157" t="str">
            <v>школа</v>
          </cell>
          <cell r="H157" t="str">
            <v>С. Нешкан Чукотского района, ул.Комсомольская,8</v>
          </cell>
          <cell r="I157" t="str">
            <v xml:space="preserve">Отдельное здание, </v>
          </cell>
          <cell r="J157">
            <v>0</v>
          </cell>
          <cell r="K157">
            <v>0</v>
          </cell>
          <cell r="L157">
            <v>0</v>
          </cell>
        </row>
        <row r="158">
          <cell r="A158" t="str">
            <v>Чукотский</v>
          </cell>
          <cell r="B158" t="str">
            <v>Нешкан</v>
          </cell>
          <cell r="C158" t="str">
            <v>МУО Чукотский РОО : интернат</v>
          </cell>
          <cell r="D158" t="str">
            <v>ИНН 8707001130, 689300,ЧАО,Чукот.р-н,с.Лаврентия,ул.Дежнева,40"а"</v>
          </cell>
          <cell r="E158">
            <v>0</v>
          </cell>
          <cell r="F158" t="str">
            <v>финансируемые из муниципального бюджета</v>
          </cell>
          <cell r="G158" t="str">
            <v>интернат</v>
          </cell>
          <cell r="H158" t="str">
            <v>С. Нешкан Чукотского района, ул.Набережная,6</v>
          </cell>
          <cell r="I158" t="str">
            <v xml:space="preserve">Отдельное здание, </v>
          </cell>
          <cell r="J158">
            <v>0</v>
          </cell>
          <cell r="K158">
            <v>0</v>
          </cell>
          <cell r="L158">
            <v>0</v>
          </cell>
        </row>
        <row r="159">
          <cell r="A159" t="str">
            <v>Чукотский</v>
          </cell>
          <cell r="B159" t="str">
            <v>Нешкан</v>
          </cell>
          <cell r="C159" t="str">
            <v>МУО Чукотский РОО : детский сад</v>
          </cell>
          <cell r="D159" t="str">
            <v>ИНН 8707001130, 689300,ЧАО,Чукот.р-н,с.Лаврентия,ул.Дежнева,40"а"</v>
          </cell>
          <cell r="E159">
            <v>0</v>
          </cell>
          <cell r="F159" t="str">
            <v>финансируемые из муниципального бюджета</v>
          </cell>
          <cell r="G159" t="str">
            <v>детский сад</v>
          </cell>
          <cell r="H159" t="str">
            <v>С. Нешкан Чукотского района, ул.Набережная,3а</v>
          </cell>
          <cell r="I159" t="str">
            <v xml:space="preserve">Отдельное здание, </v>
          </cell>
          <cell r="J159">
            <v>0</v>
          </cell>
          <cell r="K159">
            <v>0</v>
          </cell>
          <cell r="L159">
            <v>0</v>
          </cell>
        </row>
        <row r="160">
          <cell r="A160" t="str">
            <v>Чукотский</v>
          </cell>
          <cell r="B160" t="str">
            <v>Нешкан</v>
          </cell>
          <cell r="C160" t="str">
            <v>МУО Чукотский РОО : класс тех.обуч.</v>
          </cell>
          <cell r="D160" t="str">
            <v>ИНН 8707001130, 689300,ЧАО,Чукот.р-н,с.Лаврентия,ул.Дежнева,40"а"</v>
          </cell>
          <cell r="E160">
            <v>0</v>
          </cell>
          <cell r="F160" t="str">
            <v>финансируемые из муниципального бюджета</v>
          </cell>
          <cell r="G160" t="str">
            <v>класс тех.обучения</v>
          </cell>
          <cell r="H160" t="str">
            <v>С. Нешкан Чукотского района</v>
          </cell>
          <cell r="I160" t="str">
            <v xml:space="preserve">Отдельное здание, </v>
          </cell>
          <cell r="J160">
            <v>0</v>
          </cell>
          <cell r="K160">
            <v>0</v>
          </cell>
          <cell r="L160">
            <v>0</v>
          </cell>
        </row>
        <row r="161">
          <cell r="A161" t="str">
            <v>Чукотский</v>
          </cell>
          <cell r="B161" t="str">
            <v>Нешкан</v>
          </cell>
          <cell r="C161" t="str">
            <v>МУО Чукотский РОО : пожводоем</v>
          </cell>
          <cell r="D161" t="str">
            <v>ИНН 8707001130, 689300,ЧАО,Чукот.р-н,с.Лаврентия,ул.Дежнева,40"а"</v>
          </cell>
          <cell r="E161">
            <v>0</v>
          </cell>
          <cell r="F161" t="str">
            <v>финансируемые из муниципального бюджета</v>
          </cell>
          <cell r="G161" t="str">
            <v>пожводоем</v>
          </cell>
          <cell r="H161" t="str">
            <v>С. Нешкан Чукотского района</v>
          </cell>
          <cell r="I161" t="str">
            <v xml:space="preserve">Отдельное здание, </v>
          </cell>
          <cell r="J161">
            <v>0</v>
          </cell>
          <cell r="K161">
            <v>0</v>
          </cell>
          <cell r="L161">
            <v>0</v>
          </cell>
        </row>
        <row r="162">
          <cell r="A162" t="str">
            <v>Чукотский</v>
          </cell>
          <cell r="B162" t="str">
            <v>Нешкан</v>
          </cell>
          <cell r="C162" t="str">
            <v>Автотранспорт</v>
          </cell>
          <cell r="D162">
            <v>0</v>
          </cell>
          <cell r="E162">
            <v>0</v>
          </cell>
          <cell r="F162" t="str">
            <v>собственные цеха</v>
          </cell>
          <cell r="G162" t="str">
            <v>ЧКХ теплая стоянка</v>
          </cell>
          <cell r="H162" t="str">
            <v>С. Нешкан Чукотского района</v>
          </cell>
          <cell r="I162" t="str">
            <v xml:space="preserve">Отдельное здание, </v>
          </cell>
          <cell r="J162">
            <v>0</v>
          </cell>
          <cell r="K162">
            <v>0</v>
          </cell>
          <cell r="L162">
            <v>0</v>
          </cell>
        </row>
        <row r="163">
          <cell r="A163" t="str">
            <v>Чукотский</v>
          </cell>
          <cell r="B163" t="str">
            <v>Нешкан</v>
          </cell>
          <cell r="C163" t="str">
            <v>Общецеховые по участку</v>
          </cell>
          <cell r="D163">
            <v>0</v>
          </cell>
          <cell r="E163">
            <v>0</v>
          </cell>
          <cell r="F163" t="str">
            <v>собственные цеха</v>
          </cell>
          <cell r="G163" t="str">
            <v>ЧКХ адм.здание</v>
          </cell>
          <cell r="H163" t="str">
            <v>С. Нешкан Чукотского района</v>
          </cell>
          <cell r="I163" t="str">
            <v xml:space="preserve">Отдельное здание, </v>
          </cell>
          <cell r="J163">
            <v>0</v>
          </cell>
          <cell r="K163">
            <v>0</v>
          </cell>
          <cell r="L163">
            <v>0</v>
          </cell>
        </row>
        <row r="164">
          <cell r="A164" t="str">
            <v>Чукотский</v>
          </cell>
          <cell r="B164" t="str">
            <v>Энурмино</v>
          </cell>
          <cell r="C164" t="str">
            <v>РОО:  ЭНУРМИНО школа</v>
          </cell>
          <cell r="D164" t="str">
            <v>ИНН 8707001130, 689300,ЧАО,Чукот.р-н,с.Лаврентия,ул.Дежнева,40"а"</v>
          </cell>
          <cell r="E164">
            <v>0</v>
          </cell>
          <cell r="F164" t="str">
            <v>финансируемые из муниципального бюджета</v>
          </cell>
          <cell r="G164" t="str">
            <v>школа</v>
          </cell>
          <cell r="H164" t="str">
            <v>С. Энурмино Чукотского района</v>
          </cell>
          <cell r="I164" t="str">
            <v xml:space="preserve">Отдельное здание, </v>
          </cell>
          <cell r="J164">
            <v>0</v>
          </cell>
          <cell r="K164">
            <v>0</v>
          </cell>
          <cell r="L164">
            <v>0</v>
          </cell>
        </row>
        <row r="165">
          <cell r="A165" t="str">
            <v>Чукотский</v>
          </cell>
          <cell r="B165" t="str">
            <v>Энурмино</v>
          </cell>
          <cell r="C165" t="str">
            <v>РОО д/с</v>
          </cell>
          <cell r="D165" t="str">
            <v>ИНН 8707001130, 689300,ЧАО,Чукот.р-н,с.Лаврентия,ул.Дежнева,40"а"</v>
          </cell>
          <cell r="E165">
            <v>0</v>
          </cell>
          <cell r="F165" t="str">
            <v>финансируемые из муниципального бюджета</v>
          </cell>
          <cell r="G165" t="str">
            <v>детский сад</v>
          </cell>
          <cell r="H165" t="str">
            <v>С. Энурмино Чукотского района</v>
          </cell>
          <cell r="I165" t="str">
            <v xml:space="preserve">Отдельное здание, </v>
          </cell>
          <cell r="J165">
            <v>0</v>
          </cell>
          <cell r="K165">
            <v>0</v>
          </cell>
          <cell r="L165">
            <v>0</v>
          </cell>
        </row>
        <row r="166">
          <cell r="A166" t="str">
            <v>Чукотский</v>
          </cell>
          <cell r="B166" t="str">
            <v>Энурмино</v>
          </cell>
          <cell r="C166" t="str">
            <v>Админ.МО Чукотский район:админ.здание</v>
          </cell>
          <cell r="D166" t="str">
            <v>ИНН 8707000850,689300, ЧАО, Чукот.р-н,с.Лаврентия, ул.Советская,15</v>
          </cell>
          <cell r="E166">
            <v>0</v>
          </cell>
          <cell r="F166" t="str">
            <v>финансируемые из муниципального бюджета</v>
          </cell>
          <cell r="G166" t="str">
            <v>админ.здание</v>
          </cell>
          <cell r="H166" t="str">
            <v>С. Энурмино Чукотского района</v>
          </cell>
          <cell r="I166" t="str">
            <v xml:space="preserve">Отдельное здание, 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Чукотский</v>
          </cell>
          <cell r="B167" t="str">
            <v>Энурмино</v>
          </cell>
          <cell r="C167" t="str">
            <v>МУК"Отдел культуры Чукотского района"библиотека</v>
          </cell>
          <cell r="D167" t="str">
            <v>ИНН 8707001109,689300,ЧАО,Чукот.р-н, с.Лаврентия,ул.Советская,6</v>
          </cell>
          <cell r="E167">
            <v>0</v>
          </cell>
          <cell r="F167" t="str">
            <v>финансируемые из муниципального бюджета</v>
          </cell>
          <cell r="G167" t="str">
            <v>библиотека</v>
          </cell>
          <cell r="H167" t="str">
            <v>С. Энурмино Чукотского района</v>
          </cell>
          <cell r="I167" t="str">
            <v xml:space="preserve">Отдельное здание, </v>
          </cell>
          <cell r="J167">
            <v>0</v>
          </cell>
          <cell r="K167">
            <v>0</v>
          </cell>
          <cell r="L167">
            <v>0</v>
          </cell>
        </row>
        <row r="168">
          <cell r="A168" t="str">
            <v>Чукотский</v>
          </cell>
          <cell r="B168" t="str">
            <v>Энурмино</v>
          </cell>
          <cell r="C168" t="str">
            <v>МУК"Отдел культуры Чукотского района"клуб</v>
          </cell>
          <cell r="D168" t="str">
            <v>ИНН 8707001109,689300,ЧАО,Чукот.р-н, с.Лаврентия,ул.Советская,6</v>
          </cell>
          <cell r="E168">
            <v>0</v>
          </cell>
          <cell r="F168" t="str">
            <v>финансируемые из муниципального бюджета</v>
          </cell>
          <cell r="G168" t="str">
            <v>клуб</v>
          </cell>
          <cell r="H168" t="str">
            <v>С. Энурмино Чукотского района</v>
          </cell>
          <cell r="I168" t="str">
            <v xml:space="preserve">Отдельное здание, </v>
          </cell>
          <cell r="J168">
            <v>0</v>
          </cell>
          <cell r="K168">
            <v>0</v>
          </cell>
          <cell r="L168">
            <v>0</v>
          </cell>
        </row>
        <row r="169">
          <cell r="A169" t="str">
            <v>Чукотский</v>
          </cell>
          <cell r="B169" t="str">
            <v>Энурмино</v>
          </cell>
          <cell r="C169" t="str">
            <v>ГУЗ"ЧОБ"филиал-Чукотская районная больница" ФАП</v>
          </cell>
          <cell r="D169" t="str">
            <v>ИНН 8709004761,ЧАО,Чукот.р-н,с.Лаврентия, ул.Дежнева,4.</v>
          </cell>
          <cell r="E169">
            <v>0</v>
          </cell>
          <cell r="F169" t="str">
            <v>финансируемые из окружного бюджета</v>
          </cell>
          <cell r="G169" t="str">
            <v>фап</v>
          </cell>
          <cell r="H169" t="str">
            <v>С. Энурмино Чукотского района</v>
          </cell>
          <cell r="I169" t="str">
            <v xml:space="preserve">Отдельное здание, </v>
          </cell>
          <cell r="J169">
            <v>0</v>
          </cell>
          <cell r="K169">
            <v>0</v>
          </cell>
          <cell r="L169">
            <v>0</v>
          </cell>
        </row>
        <row r="170">
          <cell r="A170" t="str">
            <v>Чукотский</v>
          </cell>
          <cell r="B170" t="str">
            <v>Энурмино</v>
          </cell>
          <cell r="C170" t="str">
            <v>МП СХТП "Заполярье":адм.здание</v>
          </cell>
          <cell r="D170" t="str">
            <v>ИНН 8701003283,6893000,ЧАО,Чукотск.р-н,
с.Лаврентия,ул.Набережная,8</v>
          </cell>
          <cell r="E170">
            <v>0</v>
          </cell>
          <cell r="F170" t="str">
            <v>сельскохозяйственные товаропроизводители</v>
          </cell>
          <cell r="G170" t="str">
            <v>админ.здание</v>
          </cell>
          <cell r="H170" t="str">
            <v>С. Энурмино Чукотского района</v>
          </cell>
          <cell r="I170" t="str">
            <v xml:space="preserve">Отдельное здание, </v>
          </cell>
          <cell r="J170">
            <v>0</v>
          </cell>
          <cell r="K170">
            <v>0</v>
          </cell>
          <cell r="L170">
            <v>0</v>
          </cell>
        </row>
        <row r="171">
          <cell r="A171" t="str">
            <v>Чукотский</v>
          </cell>
          <cell r="B171" t="str">
            <v>Энурмино</v>
          </cell>
          <cell r="C171" t="str">
            <v>МП СХТП "Заполярье":пошив.цех</v>
          </cell>
          <cell r="D171" t="str">
            <v>ИНН 8701003283,6893000,ЧАО,Чукотск.р-н,
с.Лаврентия,ул.Набережная,8</v>
          </cell>
          <cell r="E171">
            <v>0</v>
          </cell>
          <cell r="F171" t="str">
            <v>сельскохозяйственные товаропроизводители</v>
          </cell>
          <cell r="G171" t="str">
            <v>пошивочный цех</v>
          </cell>
          <cell r="H171" t="str">
            <v>С. Энурмино Чукотского района</v>
          </cell>
          <cell r="I171" t="str">
            <v xml:space="preserve">Отдельное здание, </v>
          </cell>
          <cell r="J171">
            <v>0</v>
          </cell>
          <cell r="K171">
            <v>0</v>
          </cell>
          <cell r="L171">
            <v>0</v>
          </cell>
        </row>
        <row r="172">
          <cell r="A172" t="str">
            <v>Чукотский</v>
          </cell>
          <cell r="B172" t="str">
            <v>Энурмино</v>
          </cell>
          <cell r="C172" t="str">
            <v>ГП ЧАО "Чукотская оптовая торговля" филиал "Чукотский" магазин</v>
          </cell>
          <cell r="D172" t="str">
            <v>ИНН 8709008100,ЧАО,г.Анадырь,
ул.Рультытегина,8.</v>
          </cell>
          <cell r="E172">
            <v>0</v>
          </cell>
          <cell r="F172" t="str">
            <v>прочие коммерческие</v>
          </cell>
          <cell r="G172" t="str">
            <v>магазин</v>
          </cell>
          <cell r="H172" t="str">
            <v>С. Энурмино Чукотского района</v>
          </cell>
          <cell r="I172" t="str">
            <v xml:space="preserve">Отдельное здание, </v>
          </cell>
          <cell r="J172">
            <v>0</v>
          </cell>
          <cell r="K172">
            <v>0</v>
          </cell>
          <cell r="L172">
            <v>0</v>
          </cell>
        </row>
        <row r="173">
          <cell r="A173" t="str">
            <v>Чукотский</v>
          </cell>
          <cell r="B173" t="str">
            <v>Энурмино</v>
          </cell>
          <cell r="C173" t="str">
            <v>ГП ЧАО "Чукотская оптовая торговля" филиал "Чукотский" пекарня(пек.мотор.)</v>
          </cell>
          <cell r="D173" t="str">
            <v>ИНН 8709008100,ЧАО,г.Анадырь,
ул.Рультытегина,8.</v>
          </cell>
          <cell r="E173">
            <v>0</v>
          </cell>
          <cell r="F173" t="str">
            <v>пищекомбинаты и хлебопекарни</v>
          </cell>
          <cell r="G173" t="str">
            <v>пекарня</v>
          </cell>
          <cell r="H173" t="str">
            <v>С. Энурмино Чукотского района</v>
          </cell>
          <cell r="I173" t="str">
            <v xml:space="preserve">Отдельное здание, </v>
          </cell>
          <cell r="J173">
            <v>0</v>
          </cell>
          <cell r="K173">
            <v>0</v>
          </cell>
          <cell r="L173">
            <v>0</v>
          </cell>
        </row>
        <row r="174">
          <cell r="A174" t="str">
            <v>Чукотский</v>
          </cell>
          <cell r="B174" t="str">
            <v>Энурмино</v>
          </cell>
          <cell r="C174" t="str">
            <v>ОАО"ЧУКСВЯЗЬИНФОРМ"</v>
          </cell>
          <cell r="D174" t="str">
            <v>ИНН 8709000301,689000,ЧАО,г.Анадырь,
ул.Ленина,20.</v>
          </cell>
          <cell r="E174">
            <v>0</v>
          </cell>
          <cell r="F174" t="str">
            <v>ОАО "Чукоткасвязьинформ"</v>
          </cell>
          <cell r="G174" t="str">
            <v>узел связи</v>
          </cell>
          <cell r="H174" t="str">
            <v>С. Энурмино Чукотского района</v>
          </cell>
          <cell r="I174" t="str">
            <v xml:space="preserve">Отдельное здание, </v>
          </cell>
          <cell r="J174">
            <v>0</v>
          </cell>
          <cell r="K174">
            <v>0</v>
          </cell>
          <cell r="L174">
            <v>0</v>
          </cell>
        </row>
        <row r="175">
          <cell r="A175" t="str">
            <v>Чукотский</v>
          </cell>
          <cell r="B175" t="str">
            <v>Энурмино</v>
          </cell>
          <cell r="C175" t="str">
            <v>ОАО"ЧУКСВЯЗЬИНФОРМ"(ст.Москва)</v>
          </cell>
          <cell r="D175" t="str">
            <v>ИНН 8709000301,689000,ЧАО,г.Анадырь,
ул.Ленина,20.</v>
          </cell>
          <cell r="E175">
            <v>0</v>
          </cell>
          <cell r="F175" t="str">
            <v>ОАО "Чукоткасвязьинформ"</v>
          </cell>
          <cell r="G175" t="str">
            <v>узел связи</v>
          </cell>
          <cell r="H175" t="str">
            <v>С. Энурмино Чукотского района</v>
          </cell>
          <cell r="I175" t="str">
            <v xml:space="preserve">Отдельное здание, </v>
          </cell>
          <cell r="J175">
            <v>0</v>
          </cell>
          <cell r="K175">
            <v>0</v>
          </cell>
          <cell r="L175">
            <v>0</v>
          </cell>
        </row>
        <row r="176">
          <cell r="A176" t="str">
            <v>Чукотский</v>
          </cell>
          <cell r="B176" t="str">
            <v>Инчоун</v>
          </cell>
          <cell r="C176" t="str">
            <v>РОО:  ИНЧОУН д.с.</v>
          </cell>
          <cell r="D176" t="str">
            <v>ИНН 8707001130, 689300,ЧАО,Чукот.р-н,с.Лаврентия,ул.Дежнева,40"а"</v>
          </cell>
          <cell r="E176">
            <v>0</v>
          </cell>
          <cell r="F176" t="str">
            <v>финансируемые из муниципального бюджета</v>
          </cell>
          <cell r="G176" t="str">
            <v>детский сад</v>
          </cell>
          <cell r="H176" t="str">
            <v>С.Инчоун Чукотского района</v>
          </cell>
          <cell r="I176" t="str">
            <v xml:space="preserve">Отдельное здание, </v>
          </cell>
          <cell r="J176">
            <v>0</v>
          </cell>
          <cell r="K176">
            <v>0</v>
          </cell>
          <cell r="L176">
            <v>0</v>
          </cell>
        </row>
        <row r="177">
          <cell r="A177" t="str">
            <v>Чукотский</v>
          </cell>
          <cell r="B177" t="str">
            <v>Инчоун</v>
          </cell>
          <cell r="C177" t="str">
            <v>РОО: школа</v>
          </cell>
          <cell r="D177" t="str">
            <v>ИНН 8707001130, 689300,ЧАО,Чукот.р-н,с.Лаврентия,ул.Дежнева,40"а"</v>
          </cell>
          <cell r="E177">
            <v>0</v>
          </cell>
          <cell r="F177" t="str">
            <v>финансируемые из муниципального бюджета</v>
          </cell>
          <cell r="G177" t="str">
            <v>школа</v>
          </cell>
          <cell r="H177" t="str">
            <v>С.Инчоун Чукотского района</v>
          </cell>
          <cell r="I177" t="str">
            <v xml:space="preserve">Отдельное здание, </v>
          </cell>
          <cell r="J177">
            <v>0</v>
          </cell>
          <cell r="K177">
            <v>0</v>
          </cell>
          <cell r="L177">
            <v>0</v>
          </cell>
        </row>
        <row r="178">
          <cell r="A178" t="str">
            <v>Чукотский</v>
          </cell>
          <cell r="B178" t="str">
            <v>Инчоун</v>
          </cell>
          <cell r="C178" t="str">
            <v>Админ.МО Чукотский район:админ.здание</v>
          </cell>
          <cell r="D178" t="str">
            <v>ИНН 8707000850,689300, ЧАО, Чукот.р-н,с.Лаврентия, ул.Советская,15</v>
          </cell>
          <cell r="E178">
            <v>0</v>
          </cell>
          <cell r="F178" t="str">
            <v>финансируемые из муниципального бюджета</v>
          </cell>
          <cell r="G178" t="str">
            <v>админ.здание</v>
          </cell>
          <cell r="H178" t="str">
            <v>С.Инчоун Чукотского района</v>
          </cell>
          <cell r="I178" t="str">
            <v xml:space="preserve">Отдельное здание, </v>
          </cell>
          <cell r="J178">
            <v>0</v>
          </cell>
          <cell r="K178">
            <v>0</v>
          </cell>
          <cell r="L178">
            <v>0</v>
          </cell>
        </row>
        <row r="179">
          <cell r="A179" t="str">
            <v>Чукотский</v>
          </cell>
          <cell r="B179" t="str">
            <v>Инчоун</v>
          </cell>
          <cell r="C179" t="str">
            <v>МУК"Отдел культуры Чукотского района"библиотека,клуб</v>
          </cell>
          <cell r="D179" t="str">
            <v>ИНН 8707001109,689300,ЧАО,Чукот.р-н, с.Лаврентия,ул.Советская,6</v>
          </cell>
          <cell r="E179">
            <v>0</v>
          </cell>
          <cell r="F179" t="str">
            <v>финансируемые из муниципального бюджета</v>
          </cell>
          <cell r="G179" t="str">
            <v>клуб</v>
          </cell>
          <cell r="H179" t="str">
            <v>С.Инчоун Чукотского района</v>
          </cell>
          <cell r="I179" t="str">
            <v xml:space="preserve">Отдельное здание, </v>
          </cell>
          <cell r="J179">
            <v>0</v>
          </cell>
          <cell r="K179">
            <v>0</v>
          </cell>
          <cell r="L179">
            <v>0</v>
          </cell>
        </row>
        <row r="180">
          <cell r="A180" t="str">
            <v>Чукотский</v>
          </cell>
          <cell r="B180" t="str">
            <v>Инчоун</v>
          </cell>
          <cell r="C180" t="str">
            <v>ГУЗ"ЧОБ"филиал-Чукотская районная больница" ФАП</v>
          </cell>
          <cell r="D180" t="str">
            <v>ИНН 8709004761,ЧАО,Чукот.р-н,с.Лаврентия, ул.Дежнева,4.</v>
          </cell>
          <cell r="E180">
            <v>0</v>
          </cell>
          <cell r="F180" t="str">
            <v>финансируемые из окружного бюджета</v>
          </cell>
          <cell r="G180" t="str">
            <v>амбулатория</v>
          </cell>
          <cell r="H180" t="str">
            <v>С.Инчоун Чукотского района</v>
          </cell>
          <cell r="I180" t="str">
            <v xml:space="preserve">Отдельное здание, </v>
          </cell>
          <cell r="J180">
            <v>0</v>
          </cell>
          <cell r="K180">
            <v>0</v>
          </cell>
          <cell r="L180">
            <v>0</v>
          </cell>
        </row>
        <row r="181">
          <cell r="A181" t="str">
            <v>Чукотский</v>
          </cell>
          <cell r="B181" t="str">
            <v>Инчоун</v>
          </cell>
          <cell r="C181" t="str">
            <v>МУП СХТП"Заполярье</v>
          </cell>
          <cell r="D181" t="str">
            <v>ИНН 8707000137,6893000,ЧАО,Чукотск.р-н,
с.Лаврентия,ул.Сычева,19</v>
          </cell>
          <cell r="E181">
            <v>0</v>
          </cell>
          <cell r="F181" t="str">
            <v>сельскохозяйственные товаропроизводители</v>
          </cell>
          <cell r="G181" t="str">
            <v>админ.здание</v>
          </cell>
          <cell r="H181" t="str">
            <v>С.Инчоун Чукотского района</v>
          </cell>
          <cell r="I181" t="str">
            <v xml:space="preserve">Отдельное здание, </v>
          </cell>
          <cell r="J181">
            <v>0</v>
          </cell>
          <cell r="K181">
            <v>0</v>
          </cell>
          <cell r="L181">
            <v>0</v>
          </cell>
        </row>
        <row r="182">
          <cell r="A182" t="str">
            <v>Чукотский</v>
          </cell>
          <cell r="B182" t="str">
            <v>Инчоун</v>
          </cell>
          <cell r="C182" t="str">
            <v>ГП ЧАО "Чукотская оптовая торговля" филиал "Чукотский" магазин</v>
          </cell>
          <cell r="D182" t="str">
            <v>ИНН 8709008100,ЧАО,г.Анадырь,
ул.Рультытегина,8.</v>
          </cell>
          <cell r="E182">
            <v>0</v>
          </cell>
          <cell r="F182" t="str">
            <v>прочие коммерческие</v>
          </cell>
          <cell r="G182" t="str">
            <v>магазин новый</v>
          </cell>
          <cell r="H182" t="str">
            <v>С.Инчоун Чукотского района</v>
          </cell>
          <cell r="I182" t="str">
            <v xml:space="preserve">Отдельное здание, </v>
          </cell>
          <cell r="J182">
            <v>0</v>
          </cell>
          <cell r="K182">
            <v>0</v>
          </cell>
          <cell r="L182">
            <v>0</v>
          </cell>
        </row>
        <row r="183">
          <cell r="A183" t="str">
            <v>Чукотский</v>
          </cell>
          <cell r="B183" t="str">
            <v>Инчоун</v>
          </cell>
          <cell r="C183" t="str">
            <v>ГП ЧАО "Чукотская оптовая торговля" филиал "Чукотский" магазин(старый)</v>
          </cell>
          <cell r="D183" t="str">
            <v>ИНН 8709008100,ЧАО,г.Анадырь,
ул.Рультытегина,8.</v>
          </cell>
          <cell r="E183">
            <v>0</v>
          </cell>
          <cell r="F183" t="str">
            <v>прочие коммерческие</v>
          </cell>
          <cell r="G183" t="str">
            <v>магазин старый</v>
          </cell>
          <cell r="H183" t="str">
            <v>С.Инчоун Чукотского района</v>
          </cell>
          <cell r="I183" t="str">
            <v xml:space="preserve">Отдельное здание, </v>
          </cell>
          <cell r="J183">
            <v>0</v>
          </cell>
          <cell r="K183">
            <v>0</v>
          </cell>
          <cell r="L183">
            <v>0</v>
          </cell>
        </row>
        <row r="184">
          <cell r="A184" t="str">
            <v>Чукотский</v>
          </cell>
          <cell r="B184" t="str">
            <v>Инчоун</v>
          </cell>
          <cell r="C184" t="str">
            <v>ГП ЧАО "Чукотская оптовая торговля" филиал "Чукотский" пекарня</v>
          </cell>
          <cell r="D184" t="str">
            <v>ИНН 8709008100,ЧАО,г.Анадырь,
ул.Рультытегина,8.</v>
          </cell>
          <cell r="E184">
            <v>0</v>
          </cell>
          <cell r="F184" t="str">
            <v>пищекомбинаты и хлебопекарни</v>
          </cell>
          <cell r="G184" t="str">
            <v>пекарня</v>
          </cell>
          <cell r="H184" t="str">
            <v>С.Инчоун Чукотского района</v>
          </cell>
          <cell r="I184" t="str">
            <v xml:space="preserve">Отдельное здание, </v>
          </cell>
          <cell r="J184">
            <v>0</v>
          </cell>
          <cell r="K184">
            <v>0</v>
          </cell>
          <cell r="L184">
            <v>0</v>
          </cell>
        </row>
        <row r="185">
          <cell r="A185" t="str">
            <v>Чукотский</v>
          </cell>
          <cell r="B185" t="str">
            <v>Инчоун</v>
          </cell>
          <cell r="C185" t="str">
            <v>ГП ЧАО "Чукотская оптовая торговля" филиал "Чукотский" котельная</v>
          </cell>
          <cell r="D185" t="str">
            <v>ИНН 8709008100,ЧАО,г.Анадырь,
ул.Рультытегина,8.</v>
          </cell>
          <cell r="E185">
            <v>0</v>
          </cell>
          <cell r="F185" t="str">
            <v>прочие коммерческие</v>
          </cell>
          <cell r="G185" t="str">
            <v>котельная</v>
          </cell>
          <cell r="H185" t="str">
            <v>С.Инчоун Чукотского района</v>
          </cell>
          <cell r="I185" t="str">
            <v>Пристройка</v>
          </cell>
          <cell r="J185">
            <v>0</v>
          </cell>
          <cell r="K185">
            <v>0</v>
          </cell>
          <cell r="L185">
            <v>0</v>
          </cell>
        </row>
        <row r="186">
          <cell r="A186" t="str">
            <v>Чукотский</v>
          </cell>
          <cell r="B186" t="str">
            <v>Инчоун</v>
          </cell>
          <cell r="C186" t="str">
            <v>ОАО"ЧУКСВЯЗЬИНФ."</v>
          </cell>
          <cell r="D186" t="str">
            <v>ИНН 8709000301,689000,ЧАО,г.Анадырь,
ул.Ленина,20.</v>
          </cell>
          <cell r="E186">
            <v>0</v>
          </cell>
          <cell r="F186" t="str">
            <v>ОАО "Чукоткасвязьинформ"</v>
          </cell>
          <cell r="G186" t="str">
            <v>админ.здание</v>
          </cell>
          <cell r="H186" t="str">
            <v>С.Инчоун Чукотского района</v>
          </cell>
          <cell r="I186" t="str">
            <v xml:space="preserve">Отдельное здание, </v>
          </cell>
          <cell r="J186">
            <v>0</v>
          </cell>
          <cell r="K186">
            <v>0</v>
          </cell>
          <cell r="L186">
            <v>0</v>
          </cell>
        </row>
        <row r="187">
          <cell r="A187" t="str">
            <v>Чукотский</v>
          </cell>
          <cell r="B187" t="str">
            <v>Инчоун</v>
          </cell>
          <cell r="C187" t="str">
            <v>УФПС ЧАО-филиал ФГУП"Почта России"</v>
          </cell>
          <cell r="D187" t="str">
            <v>ИНН 870902001,698000,ЧАО,г.Анадырь,ул.Ленина,20</v>
          </cell>
          <cell r="E187">
            <v>0</v>
          </cell>
          <cell r="F187" t="str">
            <v>финансируемые из федерального бюджета</v>
          </cell>
          <cell r="G187" t="str">
            <v>админ.здание</v>
          </cell>
          <cell r="H187" t="str">
            <v>С.Инчоун Чукотского района</v>
          </cell>
          <cell r="I187" t="str">
            <v xml:space="preserve">Отдельное здание, </v>
          </cell>
          <cell r="J187">
            <v>0</v>
          </cell>
          <cell r="K187">
            <v>0</v>
          </cell>
          <cell r="L187">
            <v>0</v>
          </cell>
        </row>
        <row r="188">
          <cell r="A188" t="str">
            <v>Чукотский</v>
          </cell>
          <cell r="B188" t="str">
            <v>Инчоун</v>
          </cell>
          <cell r="C188" t="str">
            <v>ЧТК</v>
          </cell>
          <cell r="D188" t="str">
            <v>ИНН 8704000668,ЧАО,Иультинский р-н,
п.Эгвекинот,ул.Ленина,12.</v>
          </cell>
          <cell r="E188">
            <v>0</v>
          </cell>
          <cell r="F188" t="str">
            <v>прочие коммерческие</v>
          </cell>
          <cell r="G188" t="str">
            <v>магазин</v>
          </cell>
          <cell r="H188" t="str">
            <v>С.Инчоун Чукотского района</v>
          </cell>
          <cell r="I188" t="str">
            <v xml:space="preserve">Отдельное здание, </v>
          </cell>
          <cell r="J188">
            <v>0</v>
          </cell>
          <cell r="K188">
            <v>0</v>
          </cell>
          <cell r="L188">
            <v>0</v>
          </cell>
        </row>
        <row r="189">
          <cell r="A189" t="str">
            <v>Чукотский</v>
          </cell>
          <cell r="B189" t="str">
            <v>Лорино</v>
          </cell>
          <cell r="C189" t="str">
            <v xml:space="preserve">В/ЧАСТЬ 2254 </v>
          </cell>
          <cell r="D189" t="str">
            <v>689000,Чукотский АО,г.Анадырь,ул.Отке,46"б"</v>
          </cell>
          <cell r="E189">
            <v>0</v>
          </cell>
          <cell r="F189" t="str">
            <v>финансируемые из федерального бюджета</v>
          </cell>
          <cell r="G189" t="str">
            <v>админ.здание</v>
          </cell>
          <cell r="H189" t="str">
            <v>сЛорино Чукотского района</v>
          </cell>
          <cell r="I189" t="str">
            <v xml:space="preserve">Отдельное здание, </v>
          </cell>
          <cell r="K189">
            <v>0</v>
          </cell>
          <cell r="L189">
            <v>0</v>
          </cell>
        </row>
        <row r="190">
          <cell r="A190" t="str">
            <v>Чукотский</v>
          </cell>
          <cell r="B190" t="str">
            <v>Нешкан</v>
          </cell>
          <cell r="C190" t="str">
            <v>МУК"Отдел культуры Чукотского района"библиотека</v>
          </cell>
          <cell r="D190" t="str">
            <v>ИНН 8707001109,689300,ЧАО,Чукот.р-н, с.Лаврентия,ул.Советская,6</v>
          </cell>
          <cell r="E190">
            <v>0</v>
          </cell>
          <cell r="F190" t="str">
            <v>финансируемые из муниципального бюджета</v>
          </cell>
          <cell r="G190" t="str">
            <v>библиотека</v>
          </cell>
          <cell r="H190" t="str">
            <v>с.Нешкан Чукотского района</v>
          </cell>
          <cell r="I190" t="str">
            <v xml:space="preserve">Отдельное здание, </v>
          </cell>
          <cell r="J190">
            <v>0</v>
          </cell>
          <cell r="K190">
            <v>0</v>
          </cell>
          <cell r="L190">
            <v>0</v>
          </cell>
        </row>
        <row r="191">
          <cell r="A191" t="str">
            <v>Чукотский</v>
          </cell>
          <cell r="B191" t="str">
            <v>Нешкан</v>
          </cell>
          <cell r="C191" t="str">
            <v>МУК"Отдел культуры Чукотского района"СДК</v>
          </cell>
          <cell r="D191" t="str">
            <v>ИНН 8707001109,689300,ЧАО,Чукот.р-н, с.Лаврентия,ул.Советская,6</v>
          </cell>
          <cell r="E191">
            <v>0</v>
          </cell>
          <cell r="F191" t="str">
            <v>финансируемые из муниципального бюджета</v>
          </cell>
          <cell r="G191" t="str">
            <v>библиотека</v>
          </cell>
          <cell r="H191" t="str">
            <v>с.Нешкан Чукотского района</v>
          </cell>
          <cell r="I191" t="str">
            <v xml:space="preserve">Отдельное здание, 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Чукотский</v>
          </cell>
          <cell r="B192" t="str">
            <v>Нешкан</v>
          </cell>
          <cell r="C192" t="str">
            <v>Теплоснабжение</v>
          </cell>
          <cell r="D192">
            <v>0</v>
          </cell>
          <cell r="E192">
            <v>0</v>
          </cell>
          <cell r="F192" t="str">
            <v>собственные цеха</v>
          </cell>
          <cell r="G192" t="str">
            <v>ЧКХ котельная</v>
          </cell>
          <cell r="H192" t="str">
            <v>С. Нешкан Чукотского района</v>
          </cell>
          <cell r="I192" t="str">
            <v xml:space="preserve">Отдельное здание, </v>
          </cell>
          <cell r="J192">
            <v>0</v>
          </cell>
          <cell r="K192">
            <v>0</v>
          </cell>
          <cell r="L192">
            <v>0</v>
          </cell>
        </row>
        <row r="193">
          <cell r="A193" t="str">
            <v>Чукотский</v>
          </cell>
          <cell r="B193" t="str">
            <v>Уэлен</v>
          </cell>
          <cell r="C193" t="str">
            <v>Теплоснабжение</v>
          </cell>
          <cell r="D193">
            <v>0</v>
          </cell>
          <cell r="E193">
            <v>0</v>
          </cell>
          <cell r="F193" t="str">
            <v>собственные цеха</v>
          </cell>
          <cell r="G193" t="str">
            <v xml:space="preserve">ЧКХ гараж </v>
          </cell>
          <cell r="H193" t="str">
            <v>С. Уэлен Чукотского района</v>
          </cell>
          <cell r="I193" t="str">
            <v xml:space="preserve">Отдельное здание, </v>
          </cell>
          <cell r="J193">
            <v>0</v>
          </cell>
          <cell r="K193">
            <v>0</v>
          </cell>
          <cell r="L193">
            <v>0</v>
          </cell>
        </row>
        <row r="194">
          <cell r="A194" t="str">
            <v>Чукотский</v>
          </cell>
          <cell r="B194" t="str">
            <v>Уэлен</v>
          </cell>
          <cell r="C194" t="str">
            <v>Теплоснабжение</v>
          </cell>
          <cell r="D194">
            <v>0</v>
          </cell>
          <cell r="E194">
            <v>0</v>
          </cell>
          <cell r="F194" t="str">
            <v>собственные цеха</v>
          </cell>
          <cell r="G194" t="str">
            <v>ЧКХ тсх-пожводоем</v>
          </cell>
          <cell r="H194" t="str">
            <v>С.Уэлен Чукотского р-на</v>
          </cell>
          <cell r="I194" t="str">
            <v xml:space="preserve">Отдельное здание, </v>
          </cell>
          <cell r="J194">
            <v>0</v>
          </cell>
          <cell r="K194">
            <v>0</v>
          </cell>
          <cell r="L194">
            <v>0</v>
          </cell>
        </row>
        <row r="195">
          <cell r="A195" t="str">
            <v>Чукотский</v>
          </cell>
          <cell r="B195" t="str">
            <v>Уэлен</v>
          </cell>
          <cell r="C195" t="str">
            <v>Электроснабжение</v>
          </cell>
          <cell r="D195">
            <v>0</v>
          </cell>
          <cell r="E195">
            <v>0</v>
          </cell>
          <cell r="F195" t="str">
            <v>собственные цеха</v>
          </cell>
          <cell r="G195" t="str">
            <v>ЧКХ тсх-пожводоем</v>
          </cell>
          <cell r="H195" t="str">
            <v>С.Уэлен Чукотского р-на</v>
          </cell>
          <cell r="I195" t="str">
            <v xml:space="preserve">Отдельное здание, </v>
          </cell>
          <cell r="J195">
            <v>0</v>
          </cell>
          <cell r="K195">
            <v>0</v>
          </cell>
          <cell r="L195">
            <v>0</v>
          </cell>
        </row>
        <row r="196">
          <cell r="A196" t="str">
            <v>Чукотский</v>
          </cell>
          <cell r="B196" t="str">
            <v>Уэлен</v>
          </cell>
          <cell r="C196" t="str">
            <v>Электроснабжение</v>
          </cell>
          <cell r="D196">
            <v>0</v>
          </cell>
          <cell r="E196">
            <v>0</v>
          </cell>
          <cell r="F196" t="str">
            <v>собственные цеха</v>
          </cell>
          <cell r="G196" t="str">
            <v>ЧКХ тсх-пожводоем</v>
          </cell>
          <cell r="H196" t="str">
            <v>С.Уэлен Чукотского р-на</v>
          </cell>
          <cell r="I196" t="str">
            <v xml:space="preserve">Отдельное здание, </v>
          </cell>
          <cell r="J196">
            <v>0</v>
          </cell>
          <cell r="K196">
            <v>0</v>
          </cell>
          <cell r="L196">
            <v>0</v>
          </cell>
        </row>
        <row r="197">
          <cell r="A197" t="str">
            <v>Чукотский</v>
          </cell>
          <cell r="B197" t="str">
            <v>Уэлен</v>
          </cell>
          <cell r="C197" t="str">
            <v>Электроснабжение</v>
          </cell>
          <cell r="D197">
            <v>0</v>
          </cell>
          <cell r="E197">
            <v>0</v>
          </cell>
          <cell r="F197" t="str">
            <v>собственные цеха</v>
          </cell>
          <cell r="G197" t="str">
            <v>ДЭС</v>
          </cell>
          <cell r="H197" t="str">
            <v>С.Уэлен Чукотского р-на</v>
          </cell>
          <cell r="I197" t="str">
            <v xml:space="preserve">Отдельное здание, </v>
          </cell>
          <cell r="J197">
            <v>0</v>
          </cell>
          <cell r="K197">
            <v>0</v>
          </cell>
          <cell r="L197">
            <v>0</v>
          </cell>
        </row>
        <row r="198">
          <cell r="A198" t="str">
            <v>Чукотский</v>
          </cell>
          <cell r="B198" t="str">
            <v>Уэлен</v>
          </cell>
          <cell r="C198" t="str">
            <v>Электроснабжение</v>
          </cell>
          <cell r="D198">
            <v>0</v>
          </cell>
          <cell r="E198">
            <v>0</v>
          </cell>
          <cell r="F198" t="str">
            <v>собственные цеха</v>
          </cell>
          <cell r="G198" t="str">
            <v>ЧКХ тсх-пожводоем</v>
          </cell>
          <cell r="H198" t="str">
            <v>С.Уэлен Чукотского р-на</v>
          </cell>
          <cell r="I198" t="str">
            <v xml:space="preserve">Отдельное здание, </v>
          </cell>
          <cell r="J198">
            <v>0</v>
          </cell>
          <cell r="K198">
            <v>0</v>
          </cell>
          <cell r="L198">
            <v>0</v>
          </cell>
        </row>
        <row r="199">
          <cell r="A199" t="str">
            <v>Чукотский</v>
          </cell>
          <cell r="B199" t="str">
            <v>Уэлен</v>
          </cell>
          <cell r="C199" t="str">
            <v>Бани</v>
          </cell>
          <cell r="D199">
            <v>0</v>
          </cell>
          <cell r="E199">
            <v>0</v>
          </cell>
          <cell r="F199" t="str">
            <v>собственные цеха</v>
          </cell>
          <cell r="G199" t="str">
            <v>ЧКХ баня</v>
          </cell>
          <cell r="H199" t="str">
            <v>С. Уэлен Чукотского района</v>
          </cell>
          <cell r="I199" t="str">
            <v xml:space="preserve">Отдельное здание, </v>
          </cell>
          <cell r="J199">
            <v>0</v>
          </cell>
          <cell r="K199">
            <v>0</v>
          </cell>
          <cell r="L199">
            <v>0</v>
          </cell>
        </row>
        <row r="200">
          <cell r="A200" t="str">
            <v>Чукотский</v>
          </cell>
          <cell r="B200" t="str">
            <v>Уэлен</v>
          </cell>
          <cell r="C200" t="str">
            <v>Общецеховые по участку</v>
          </cell>
          <cell r="D200">
            <v>0</v>
          </cell>
          <cell r="E200">
            <v>0</v>
          </cell>
          <cell r="F200" t="str">
            <v>собственные цеха</v>
          </cell>
          <cell r="G200" t="str">
            <v>ЧКХ склад</v>
          </cell>
          <cell r="H200" t="str">
            <v>С. Уэлен Чукотского района</v>
          </cell>
          <cell r="I200" t="str">
            <v xml:space="preserve">Отдельное здание, </v>
          </cell>
          <cell r="J200">
            <v>0</v>
          </cell>
          <cell r="K200">
            <v>0</v>
          </cell>
          <cell r="L200">
            <v>0</v>
          </cell>
        </row>
        <row r="201">
          <cell r="A201" t="str">
            <v>Чукотский</v>
          </cell>
          <cell r="B201" t="str">
            <v>Уэлен</v>
          </cell>
          <cell r="C201" t="str">
            <v>Общецеховые по участку</v>
          </cell>
          <cell r="D201">
            <v>0</v>
          </cell>
          <cell r="E201">
            <v>0</v>
          </cell>
          <cell r="F201" t="str">
            <v>собственные цеха</v>
          </cell>
          <cell r="G201" t="str">
            <v>ЧКХ адм.здание</v>
          </cell>
          <cell r="H201" t="str">
            <v>С. Уэлен Чукотского района</v>
          </cell>
          <cell r="I201" t="str">
            <v xml:space="preserve">Отдельное здание, </v>
          </cell>
          <cell r="J201">
            <v>0</v>
          </cell>
          <cell r="K201">
            <v>0</v>
          </cell>
          <cell r="L201">
            <v>0</v>
          </cell>
        </row>
        <row r="202">
          <cell r="A202" t="str">
            <v>Чукотский</v>
          </cell>
          <cell r="B202" t="str">
            <v>Уэлен</v>
          </cell>
          <cell r="C202" t="str">
            <v>Автотранспорт</v>
          </cell>
          <cell r="D202">
            <v>0</v>
          </cell>
          <cell r="E202">
            <v>0</v>
          </cell>
          <cell r="F202" t="str">
            <v>собственные цеха</v>
          </cell>
          <cell r="G202" t="str">
            <v>ЧКХ гараж п/вода</v>
          </cell>
          <cell r="H202" t="str">
            <v>С. Уэлен Чукотского района</v>
          </cell>
          <cell r="I202" t="str">
            <v xml:space="preserve">Отдельное здание, </v>
          </cell>
          <cell r="J202">
            <v>0</v>
          </cell>
          <cell r="K202">
            <v>0</v>
          </cell>
          <cell r="L202">
            <v>0</v>
          </cell>
        </row>
        <row r="203">
          <cell r="A203" t="str">
            <v>Чукотский</v>
          </cell>
          <cell r="B203" t="str">
            <v>Уэлен</v>
          </cell>
          <cell r="C203" t="str">
            <v>Общецеховые по участку</v>
          </cell>
          <cell r="D203">
            <v>0</v>
          </cell>
          <cell r="E203">
            <v>0</v>
          </cell>
          <cell r="F203" t="str">
            <v>собственные цеха</v>
          </cell>
          <cell r="G203" t="str">
            <v>ЧКХ склад</v>
          </cell>
          <cell r="H203" t="str">
            <v>С. Уэлен Чукотского района</v>
          </cell>
          <cell r="I203" t="str">
            <v xml:space="preserve">Отдельное здание, </v>
          </cell>
          <cell r="J203">
            <v>0</v>
          </cell>
          <cell r="K203">
            <v>0</v>
          </cell>
          <cell r="L203">
            <v>0</v>
          </cell>
        </row>
        <row r="204">
          <cell r="A204" t="str">
            <v>Чукотский</v>
          </cell>
          <cell r="B204" t="str">
            <v>Уэлен</v>
          </cell>
          <cell r="C204" t="str">
            <v>Автотранспорт</v>
          </cell>
          <cell r="D204">
            <v>0</v>
          </cell>
          <cell r="E204">
            <v>0</v>
          </cell>
          <cell r="F204" t="str">
            <v>собственные цеха</v>
          </cell>
          <cell r="G204" t="str">
            <v>ЧКХ гараж п/вода</v>
          </cell>
          <cell r="H204" t="str">
            <v>С. Уэлен Чукотского района</v>
          </cell>
          <cell r="I204" t="str">
            <v xml:space="preserve">Отдельное здание, </v>
          </cell>
          <cell r="J204">
            <v>0</v>
          </cell>
          <cell r="K204">
            <v>0</v>
          </cell>
          <cell r="L204">
            <v>0</v>
          </cell>
        </row>
        <row r="205">
          <cell r="A205" t="str">
            <v>Чукотский</v>
          </cell>
          <cell r="B205" t="str">
            <v>Уэлен</v>
          </cell>
          <cell r="C205" t="str">
            <v>Автотранспорт</v>
          </cell>
          <cell r="D205">
            <v>0</v>
          </cell>
          <cell r="E205">
            <v>0</v>
          </cell>
          <cell r="F205" t="str">
            <v>собственные цеха</v>
          </cell>
          <cell r="G205" t="str">
            <v>ЧКХ гараж п/вода</v>
          </cell>
          <cell r="H205" t="str">
            <v>С. Уэлен Чукотского района</v>
          </cell>
          <cell r="I205" t="str">
            <v xml:space="preserve">Отдельное здание, </v>
          </cell>
          <cell r="J205">
            <v>0</v>
          </cell>
          <cell r="K205">
            <v>0</v>
          </cell>
          <cell r="L205">
            <v>0</v>
          </cell>
        </row>
        <row r="206">
          <cell r="A206" t="str">
            <v>Чукотский</v>
          </cell>
          <cell r="B206" t="str">
            <v>Уэлен</v>
          </cell>
          <cell r="C206" t="str">
            <v>Содержание и ремонт жилфонда</v>
          </cell>
          <cell r="D206">
            <v>0</v>
          </cell>
          <cell r="E206">
            <v>0</v>
          </cell>
          <cell r="F206" t="str">
            <v>собственные цеха</v>
          </cell>
          <cell r="G206" t="str">
            <v>ЧКХ столярка рсг</v>
          </cell>
          <cell r="H206" t="str">
            <v>С. Уэлен Чукотского района</v>
          </cell>
          <cell r="I206" t="str">
            <v xml:space="preserve">Отдельное здание, </v>
          </cell>
          <cell r="J206">
            <v>0</v>
          </cell>
          <cell r="K206">
            <v>0</v>
          </cell>
          <cell r="L206">
            <v>0</v>
          </cell>
        </row>
        <row r="207">
          <cell r="A207" t="str">
            <v>Чукотский</v>
          </cell>
          <cell r="B207" t="str">
            <v>Уэлен</v>
          </cell>
          <cell r="C207" t="str">
            <v>Теплоснабжение</v>
          </cell>
          <cell r="D207">
            <v>0</v>
          </cell>
          <cell r="E207">
            <v>0</v>
          </cell>
          <cell r="F207" t="str">
            <v>собственные цеха</v>
          </cell>
          <cell r="G207" t="str">
            <v xml:space="preserve">ЧКХ гараж </v>
          </cell>
          <cell r="H207" t="str">
            <v>С. Уэлен Чукотского района</v>
          </cell>
          <cell r="I207" t="str">
            <v xml:space="preserve">Отдельное здание, </v>
          </cell>
          <cell r="J207">
            <v>0</v>
          </cell>
          <cell r="K207">
            <v>0</v>
          </cell>
          <cell r="L207">
            <v>0</v>
          </cell>
        </row>
        <row r="208">
          <cell r="A208" t="str">
            <v>Чукотский</v>
          </cell>
          <cell r="B208" t="str">
            <v>Лорино</v>
          </cell>
          <cell r="C208" t="str">
            <v>Автотранспорт</v>
          </cell>
          <cell r="D208">
            <v>0</v>
          </cell>
          <cell r="E208">
            <v>0</v>
          </cell>
          <cell r="F208" t="str">
            <v>собственные цеха</v>
          </cell>
          <cell r="G208" t="str">
            <v>ЧКХ гараж п/ вода</v>
          </cell>
          <cell r="H208" t="str">
            <v>С.Лорино Чукотского р-на</v>
          </cell>
          <cell r="I208" t="str">
            <v xml:space="preserve">Отдельное здание, </v>
          </cell>
          <cell r="J208">
            <v>0</v>
          </cell>
          <cell r="K208">
            <v>0</v>
          </cell>
          <cell r="L208">
            <v>0</v>
          </cell>
        </row>
        <row r="209">
          <cell r="A209" t="str">
            <v>Чукотский</v>
          </cell>
          <cell r="B209" t="str">
            <v>Лорино</v>
          </cell>
          <cell r="C209" t="str">
            <v>Теплоснабжение</v>
          </cell>
          <cell r="D209">
            <v>0</v>
          </cell>
          <cell r="E209">
            <v>0</v>
          </cell>
          <cell r="F209" t="str">
            <v>собственные цеха</v>
          </cell>
          <cell r="G209" t="str">
            <v>ЧКХ тсх-пожводоем 1</v>
          </cell>
          <cell r="H209" t="str">
            <v>С.Лорино Чукотского р-на</v>
          </cell>
          <cell r="I209" t="str">
            <v xml:space="preserve">Отдельное здание, </v>
          </cell>
          <cell r="J209">
            <v>0</v>
          </cell>
          <cell r="K209">
            <v>0</v>
          </cell>
          <cell r="L209">
            <v>0</v>
          </cell>
        </row>
        <row r="210">
          <cell r="A210" t="str">
            <v>Чукотский</v>
          </cell>
          <cell r="B210" t="str">
            <v>Лорино</v>
          </cell>
          <cell r="C210" t="str">
            <v>Содержание и ремонт жилфонда</v>
          </cell>
          <cell r="D210">
            <v>0</v>
          </cell>
          <cell r="E210">
            <v>0</v>
          </cell>
          <cell r="F210" t="str">
            <v>собственные цеха</v>
          </cell>
          <cell r="G210" t="str">
            <v>ЧКХ столярка рсг</v>
          </cell>
          <cell r="H210" t="str">
            <v>С.Лорино Чукотского р-на</v>
          </cell>
          <cell r="I210" t="str">
            <v xml:space="preserve">Отдельное здание, </v>
          </cell>
          <cell r="J210">
            <v>0</v>
          </cell>
          <cell r="K210">
            <v>0</v>
          </cell>
          <cell r="L210">
            <v>0</v>
          </cell>
        </row>
        <row r="211">
          <cell r="A211" t="str">
            <v>Чукотский</v>
          </cell>
          <cell r="B211" t="str">
            <v>Лорино</v>
          </cell>
          <cell r="C211" t="str">
            <v>Содержание и ремонт жилфонда</v>
          </cell>
          <cell r="D211">
            <v>0</v>
          </cell>
          <cell r="E211">
            <v>0</v>
          </cell>
          <cell r="F211" t="str">
            <v>собственные цеха</v>
          </cell>
          <cell r="G211" t="str">
            <v>ЧКХ столярка рсг</v>
          </cell>
          <cell r="H211" t="str">
            <v>С.Лорино Чукотского р-на</v>
          </cell>
          <cell r="I211" t="str">
            <v xml:space="preserve">Отдельное здание, </v>
          </cell>
          <cell r="J211">
            <v>0</v>
          </cell>
          <cell r="K211">
            <v>0</v>
          </cell>
          <cell r="L211">
            <v>0</v>
          </cell>
        </row>
        <row r="212">
          <cell r="A212" t="str">
            <v>Чукотский</v>
          </cell>
          <cell r="B212" t="str">
            <v>Лорино</v>
          </cell>
          <cell r="C212" t="str">
            <v>Содержание и ремонт жилфонда</v>
          </cell>
          <cell r="D212">
            <v>0</v>
          </cell>
          <cell r="E212">
            <v>0</v>
          </cell>
          <cell r="F212" t="str">
            <v>собственные цеха</v>
          </cell>
          <cell r="G212" t="str">
            <v>ЧКХ авс</v>
          </cell>
          <cell r="H212" t="str">
            <v>С.Лорино Чукотского р-на</v>
          </cell>
          <cell r="I212" t="str">
            <v xml:space="preserve">Отдельное здание, </v>
          </cell>
          <cell r="J212">
            <v>169</v>
          </cell>
          <cell r="K212">
            <v>0</v>
          </cell>
          <cell r="L212">
            <v>0</v>
          </cell>
        </row>
        <row r="213">
          <cell r="A213" t="str">
            <v>Чукотский</v>
          </cell>
          <cell r="B213" t="str">
            <v>Лорино</v>
          </cell>
          <cell r="C213" t="str">
            <v>Общецеховые по участку</v>
          </cell>
          <cell r="D213">
            <v>0</v>
          </cell>
          <cell r="E213">
            <v>0</v>
          </cell>
          <cell r="F213" t="str">
            <v>собственные цеха</v>
          </cell>
          <cell r="G213" t="str">
            <v>ЧКХадм.здание</v>
          </cell>
          <cell r="H213" t="str">
            <v>С.Лорино Чукотского р-на</v>
          </cell>
          <cell r="I213" t="str">
            <v xml:space="preserve">Отдельное здание, </v>
          </cell>
          <cell r="J213">
            <v>0</v>
          </cell>
          <cell r="K213">
            <v>0</v>
          </cell>
          <cell r="L213">
            <v>0</v>
          </cell>
        </row>
        <row r="214">
          <cell r="A214" t="str">
            <v>Чукотский</v>
          </cell>
          <cell r="B214" t="str">
            <v>Лорино</v>
          </cell>
          <cell r="C214" t="str">
            <v>Общежития</v>
          </cell>
          <cell r="D214">
            <v>0</v>
          </cell>
          <cell r="E214">
            <v>0</v>
          </cell>
          <cell r="F214" t="str">
            <v>собственные цеха</v>
          </cell>
          <cell r="G214" t="str">
            <v>ЧКХгостиница</v>
          </cell>
          <cell r="H214" t="str">
            <v>С.Лорино Чукотского р-на</v>
          </cell>
          <cell r="I214" t="str">
            <v xml:space="preserve">Отдельное здание, </v>
          </cell>
          <cell r="J214">
            <v>0</v>
          </cell>
          <cell r="K214">
            <v>0</v>
          </cell>
          <cell r="L214">
            <v>0</v>
          </cell>
        </row>
        <row r="215">
          <cell r="A215" t="str">
            <v>Чукотский</v>
          </cell>
          <cell r="B215" t="str">
            <v>Лорино</v>
          </cell>
          <cell r="C215" t="str">
            <v>Общецеховые по участку</v>
          </cell>
          <cell r="D215">
            <v>0</v>
          </cell>
          <cell r="E215">
            <v>0</v>
          </cell>
          <cell r="F215" t="str">
            <v>собственные цеха</v>
          </cell>
          <cell r="G215" t="str">
            <v>ЧКХ склад теплый</v>
          </cell>
          <cell r="H215" t="str">
            <v>С.Лорино Чукотского р-на</v>
          </cell>
          <cell r="I215" t="str">
            <v xml:space="preserve">Отдельное здание, </v>
          </cell>
          <cell r="J215">
            <v>0</v>
          </cell>
          <cell r="K215">
            <v>0</v>
          </cell>
          <cell r="L215">
            <v>0</v>
          </cell>
        </row>
        <row r="216">
          <cell r="A216" t="str">
            <v>Чукотский</v>
          </cell>
          <cell r="B216" t="str">
            <v>Лорино</v>
          </cell>
          <cell r="C216" t="str">
            <v>Теплоснабжение</v>
          </cell>
          <cell r="D216">
            <v>0</v>
          </cell>
          <cell r="E216">
            <v>0</v>
          </cell>
          <cell r="F216" t="str">
            <v>собственные цеха</v>
          </cell>
          <cell r="G216" t="str">
            <v>ЧКХ тсх-пожводоем 2</v>
          </cell>
          <cell r="H216" t="str">
            <v>С.Лорино Чукотского р-на</v>
          </cell>
          <cell r="I216" t="str">
            <v xml:space="preserve">Отдельное здание, </v>
          </cell>
          <cell r="J216">
            <v>0</v>
          </cell>
          <cell r="K216">
            <v>0</v>
          </cell>
          <cell r="L216">
            <v>0</v>
          </cell>
        </row>
        <row r="217">
          <cell r="A217" t="str">
            <v>Чукотский</v>
          </cell>
          <cell r="B217" t="str">
            <v>Лорино</v>
          </cell>
          <cell r="C217" t="str">
            <v>Автотранспорт</v>
          </cell>
          <cell r="D217">
            <v>0</v>
          </cell>
          <cell r="E217">
            <v>0</v>
          </cell>
          <cell r="F217" t="str">
            <v>собственные цеха</v>
          </cell>
          <cell r="G217" t="str">
            <v>ЧКХ гараж п/вода</v>
          </cell>
          <cell r="H217" t="str">
            <v>С.Лорино Чукотского р-на</v>
          </cell>
          <cell r="I217" t="str">
            <v xml:space="preserve">Отдельное здание, </v>
          </cell>
          <cell r="J217">
            <v>100</v>
          </cell>
          <cell r="K217">
            <v>0</v>
          </cell>
          <cell r="L217">
            <v>0</v>
          </cell>
        </row>
        <row r="218">
          <cell r="A218" t="str">
            <v>Чукотский</v>
          </cell>
          <cell r="B218" t="str">
            <v>Лорино</v>
          </cell>
          <cell r="C218" t="str">
            <v>Автотранспорт</v>
          </cell>
          <cell r="D218">
            <v>0</v>
          </cell>
          <cell r="E218">
            <v>0</v>
          </cell>
          <cell r="F218" t="str">
            <v>собственные цеха</v>
          </cell>
          <cell r="G218" t="str">
            <v>ЧКХ гараж цсо</v>
          </cell>
          <cell r="H218" t="str">
            <v>С.Лорино Чукотского р-на</v>
          </cell>
          <cell r="I218" t="str">
            <v xml:space="preserve">Отдельное здание, </v>
          </cell>
          <cell r="J218">
            <v>121</v>
          </cell>
          <cell r="K218">
            <v>0</v>
          </cell>
          <cell r="L218">
            <v>0</v>
          </cell>
        </row>
        <row r="219">
          <cell r="A219" t="str">
            <v>Чукотский</v>
          </cell>
          <cell r="B219" t="str">
            <v>Лорино</v>
          </cell>
          <cell r="C219" t="str">
            <v>Бани</v>
          </cell>
          <cell r="D219">
            <v>0</v>
          </cell>
          <cell r="E219">
            <v>0</v>
          </cell>
          <cell r="F219" t="str">
            <v>собственные цеха</v>
          </cell>
          <cell r="G219" t="str">
            <v>ЧКХ баня</v>
          </cell>
          <cell r="H219" t="str">
            <v>С.Лорино Чукотского р-на</v>
          </cell>
          <cell r="I219" t="str">
            <v>Встроен</v>
          </cell>
          <cell r="J219">
            <v>0</v>
          </cell>
          <cell r="K219">
            <v>0</v>
          </cell>
          <cell r="L219">
            <v>0</v>
          </cell>
        </row>
        <row r="220">
          <cell r="A220" t="str">
            <v>Чукотский</v>
          </cell>
          <cell r="B220" t="str">
            <v>Лорино</v>
          </cell>
          <cell r="C220" t="str">
            <v>Прачечные</v>
          </cell>
          <cell r="D220">
            <v>0</v>
          </cell>
          <cell r="E220">
            <v>0</v>
          </cell>
          <cell r="F220" t="str">
            <v>собственные цеха</v>
          </cell>
          <cell r="G220" t="str">
            <v>ЧКХ прачечная</v>
          </cell>
          <cell r="H220" t="str">
            <v>С.Лорино Чукотского р-на</v>
          </cell>
          <cell r="I220" t="str">
            <v>Встроен</v>
          </cell>
          <cell r="J220">
            <v>0</v>
          </cell>
          <cell r="K220">
            <v>0</v>
          </cell>
          <cell r="L220">
            <v>0</v>
          </cell>
        </row>
        <row r="221">
          <cell r="A221" t="str">
            <v>Чукотский</v>
          </cell>
          <cell r="B221" t="str">
            <v>Лорино</v>
          </cell>
          <cell r="C221" t="str">
            <v>Общецеховые по участку</v>
          </cell>
          <cell r="D221">
            <v>0</v>
          </cell>
          <cell r="E221">
            <v>0</v>
          </cell>
          <cell r="F221" t="str">
            <v>собственные цеха</v>
          </cell>
          <cell r="G221" t="str">
            <v>ЧКХ адм.здание</v>
          </cell>
          <cell r="H221" t="str">
            <v>С.Лорино Чукотского р-на</v>
          </cell>
          <cell r="I221" t="str">
            <v xml:space="preserve">Отдельное здание, </v>
          </cell>
          <cell r="J221">
            <v>0</v>
          </cell>
          <cell r="K221">
            <v>0</v>
          </cell>
          <cell r="L221">
            <v>0</v>
          </cell>
        </row>
        <row r="222">
          <cell r="A222" t="str">
            <v>Чукотский</v>
          </cell>
          <cell r="B222" t="str">
            <v>Лорино</v>
          </cell>
          <cell r="C222" t="str">
            <v>Теплоснабжение</v>
          </cell>
          <cell r="D222">
            <v>0</v>
          </cell>
          <cell r="E222">
            <v>0</v>
          </cell>
          <cell r="F222" t="str">
            <v>собственные цеха</v>
          </cell>
          <cell r="G222" t="str">
            <v>админ.здание</v>
          </cell>
          <cell r="H222" t="str">
            <v>С.Лорино Чукотского р-на</v>
          </cell>
          <cell r="I222" t="str">
            <v xml:space="preserve">Отдельное здание, </v>
          </cell>
          <cell r="J222">
            <v>0</v>
          </cell>
          <cell r="K222">
            <v>0</v>
          </cell>
          <cell r="L222">
            <v>0</v>
          </cell>
        </row>
        <row r="223">
          <cell r="A223" t="str">
            <v>Чукотский</v>
          </cell>
          <cell r="B223" t="str">
            <v>Лорино</v>
          </cell>
          <cell r="C223" t="str">
            <v>Автотранспорт</v>
          </cell>
          <cell r="D223">
            <v>0</v>
          </cell>
          <cell r="E223">
            <v>0</v>
          </cell>
          <cell r="F223" t="str">
            <v>собственные цеха</v>
          </cell>
          <cell r="G223" t="str">
            <v>ЧКХ гаражи цсо</v>
          </cell>
          <cell r="H223" t="str">
            <v>С.Лорино Чукотского р-на</v>
          </cell>
          <cell r="I223" t="str">
            <v xml:space="preserve">Отдельное здание, </v>
          </cell>
          <cell r="J223">
            <v>0</v>
          </cell>
          <cell r="K223">
            <v>0</v>
          </cell>
          <cell r="L223">
            <v>0</v>
          </cell>
        </row>
        <row r="224">
          <cell r="A224" t="str">
            <v>Чукотский</v>
          </cell>
          <cell r="B224" t="str">
            <v>Инчоун</v>
          </cell>
          <cell r="C224" t="str">
            <v>Общецеховые по участку</v>
          </cell>
          <cell r="D224">
            <v>0</v>
          </cell>
          <cell r="E224">
            <v>0</v>
          </cell>
          <cell r="F224" t="str">
            <v>собственные цеха</v>
          </cell>
          <cell r="G224" t="str">
            <v>админ.здание</v>
          </cell>
          <cell r="H224" t="str">
            <v>С.Инчоун Чукотского района</v>
          </cell>
          <cell r="I224" t="str">
            <v>аренда у адм.</v>
          </cell>
          <cell r="J224">
            <v>0</v>
          </cell>
          <cell r="K224">
            <v>0</v>
          </cell>
          <cell r="L224">
            <v>0</v>
          </cell>
        </row>
        <row r="225">
          <cell r="A225" t="str">
            <v>Чукотский</v>
          </cell>
          <cell r="B225" t="str">
            <v>Инчоун</v>
          </cell>
          <cell r="C225" t="str">
            <v>Электроснабжение</v>
          </cell>
          <cell r="D225">
            <v>0</v>
          </cell>
          <cell r="E225">
            <v>0</v>
          </cell>
          <cell r="F225" t="str">
            <v>собственные цеха</v>
          </cell>
          <cell r="G225" t="str">
            <v>ДЭС</v>
          </cell>
          <cell r="H225" t="str">
            <v>С.Инчоун Чукотского района</v>
          </cell>
          <cell r="I225" t="str">
            <v>ДЭС+гараж</v>
          </cell>
          <cell r="J225">
            <v>0</v>
          </cell>
          <cell r="K225">
            <v>0</v>
          </cell>
          <cell r="L225">
            <v>0</v>
          </cell>
        </row>
        <row r="226">
          <cell r="A226" t="str">
            <v>Чукотский</v>
          </cell>
          <cell r="B226" t="str">
            <v>Инчоун</v>
          </cell>
          <cell r="C226" t="str">
            <v>Автотранспорт</v>
          </cell>
          <cell r="D226">
            <v>0</v>
          </cell>
          <cell r="E226">
            <v>0</v>
          </cell>
          <cell r="F226" t="str">
            <v>собственные цеха</v>
          </cell>
          <cell r="G226" t="str">
            <v>гараж</v>
          </cell>
          <cell r="H226" t="str">
            <v>С.Инчоун Чукотского района</v>
          </cell>
          <cell r="I226" t="str">
            <v>ДЭС+гараж</v>
          </cell>
          <cell r="J226">
            <v>0</v>
          </cell>
          <cell r="K226">
            <v>0</v>
          </cell>
          <cell r="L226">
            <v>0</v>
          </cell>
        </row>
        <row r="227">
          <cell r="A227" t="str">
            <v>Чукотский</v>
          </cell>
          <cell r="B227" t="str">
            <v>Инчоун</v>
          </cell>
          <cell r="C227" t="str">
            <v>Электроснабжение</v>
          </cell>
          <cell r="D227">
            <v>0</v>
          </cell>
          <cell r="E227">
            <v>0</v>
          </cell>
          <cell r="F227" t="str">
            <v>собственные цеха</v>
          </cell>
          <cell r="G227" t="str">
            <v>ДЭС</v>
          </cell>
          <cell r="H227" t="str">
            <v>С.Инчоун Чукотского района</v>
          </cell>
          <cell r="I227" t="str">
            <v xml:space="preserve">Отдельное здание, </v>
          </cell>
          <cell r="J227">
            <v>0</v>
          </cell>
          <cell r="K227">
            <v>0</v>
          </cell>
          <cell r="L227">
            <v>0</v>
          </cell>
        </row>
        <row r="228">
          <cell r="A228" t="str">
            <v>Чукотский</v>
          </cell>
          <cell r="B228" t="str">
            <v>Инчоун</v>
          </cell>
          <cell r="C228" t="str">
            <v>Склад</v>
          </cell>
          <cell r="D228">
            <v>0</v>
          </cell>
          <cell r="E228">
            <v>0</v>
          </cell>
          <cell r="F228" t="str">
            <v>собственные цеха</v>
          </cell>
          <cell r="G228" t="str">
            <v>склад</v>
          </cell>
          <cell r="H228" t="str">
            <v>С.Инчоун Чукотского района</v>
          </cell>
          <cell r="I228" t="str">
            <v xml:space="preserve">Отдельное здание, </v>
          </cell>
          <cell r="J228">
            <v>0</v>
          </cell>
          <cell r="K228">
            <v>0</v>
          </cell>
          <cell r="L228">
            <v>0</v>
          </cell>
        </row>
        <row r="229">
          <cell r="A229" t="str">
            <v>Чукотский</v>
          </cell>
          <cell r="B229" t="str">
            <v>Лорино</v>
          </cell>
          <cell r="C229" t="str">
            <v>Теплоснабжение</v>
          </cell>
          <cell r="D229">
            <v>0</v>
          </cell>
          <cell r="E229">
            <v>0</v>
          </cell>
          <cell r="F229" t="str">
            <v>собственные цеха</v>
          </cell>
          <cell r="G229" t="str">
            <v>ЧКХ котельная</v>
          </cell>
          <cell r="H229" t="str">
            <v>С. Лорино Чукотского района</v>
          </cell>
          <cell r="I229" t="str">
            <v xml:space="preserve">Отдельное здание, </v>
          </cell>
          <cell r="J229">
            <v>71.5</v>
          </cell>
          <cell r="K229">
            <v>0</v>
          </cell>
          <cell r="L229">
            <v>0</v>
          </cell>
        </row>
        <row r="230">
          <cell r="A230" t="str">
            <v>Чукотский</v>
          </cell>
          <cell r="B230" t="str">
            <v>Лорино</v>
          </cell>
          <cell r="C230" t="str">
            <v>Теплоснабжение</v>
          </cell>
          <cell r="D230">
            <v>0</v>
          </cell>
          <cell r="E230">
            <v>0</v>
          </cell>
          <cell r="F230" t="str">
            <v>собственные цеха</v>
          </cell>
          <cell r="G230" t="str">
            <v>ЧКХ котельная</v>
          </cell>
          <cell r="H230" t="str">
            <v>С. Лорино Чукотского района</v>
          </cell>
          <cell r="I230" t="str">
            <v xml:space="preserve">Отдельное здание, </v>
          </cell>
          <cell r="J230">
            <v>71.5</v>
          </cell>
          <cell r="K230">
            <v>0</v>
          </cell>
          <cell r="L230">
            <v>0</v>
          </cell>
        </row>
        <row r="231">
          <cell r="A231" t="str">
            <v>Чукотский</v>
          </cell>
          <cell r="B231" t="str">
            <v>Лорино</v>
          </cell>
          <cell r="C231" t="str">
            <v>Теплоснабжение</v>
          </cell>
          <cell r="D231">
            <v>0</v>
          </cell>
          <cell r="E231">
            <v>0</v>
          </cell>
          <cell r="F231" t="str">
            <v>собственные цеха</v>
          </cell>
          <cell r="G231" t="str">
            <v>ЧКХ котельная</v>
          </cell>
          <cell r="H231" t="str">
            <v>С. Лорино Чукотского района</v>
          </cell>
          <cell r="I231" t="str">
            <v xml:space="preserve">Отдельное здание, </v>
          </cell>
          <cell r="J231">
            <v>20.2</v>
          </cell>
          <cell r="K231">
            <v>0</v>
          </cell>
          <cell r="L231">
            <v>0</v>
          </cell>
        </row>
        <row r="232">
          <cell r="A232" t="str">
            <v>Чукотский</v>
          </cell>
          <cell r="B232" t="str">
            <v>Лаврентия</v>
          </cell>
          <cell r="C232" t="str">
            <v>Теплоснабжение</v>
          </cell>
          <cell r="D232">
            <v>0</v>
          </cell>
          <cell r="E232">
            <v>0</v>
          </cell>
          <cell r="F232" t="str">
            <v>собственные цеха</v>
          </cell>
          <cell r="G232" t="str">
            <v>ЧКХ котельная №1</v>
          </cell>
          <cell r="H232" t="str">
            <v>С. Лаврентия Чукотского района</v>
          </cell>
          <cell r="I232" t="str">
            <v xml:space="preserve">Отдельное здание, </v>
          </cell>
          <cell r="J232">
            <v>0</v>
          </cell>
          <cell r="K232">
            <v>0</v>
          </cell>
          <cell r="L232">
            <v>0</v>
          </cell>
        </row>
        <row r="233">
          <cell r="A233" t="str">
            <v>Чукотский</v>
          </cell>
          <cell r="B233" t="str">
            <v>Лаврентия</v>
          </cell>
          <cell r="C233" t="str">
            <v>Теплоснабжение</v>
          </cell>
          <cell r="D233">
            <v>0</v>
          </cell>
          <cell r="E233">
            <v>0</v>
          </cell>
          <cell r="F233" t="str">
            <v>собственные цеха</v>
          </cell>
          <cell r="G233" t="str">
            <v>ЧКХ котельная №2</v>
          </cell>
          <cell r="H233" t="str">
            <v>С. Лаврентия Чукотского района</v>
          </cell>
          <cell r="I233" t="str">
            <v xml:space="preserve">Отдельное здание, </v>
          </cell>
          <cell r="J233">
            <v>0</v>
          </cell>
          <cell r="K233">
            <v>0</v>
          </cell>
          <cell r="L233">
            <v>0</v>
          </cell>
        </row>
        <row r="234">
          <cell r="A234" t="str">
            <v>Чукотский</v>
          </cell>
          <cell r="B234" t="str">
            <v>Лаврентия</v>
          </cell>
          <cell r="C234" t="str">
            <v>Теплоснабжение</v>
          </cell>
          <cell r="D234">
            <v>0</v>
          </cell>
          <cell r="E234">
            <v>0</v>
          </cell>
          <cell r="F234" t="str">
            <v>собственные цеха</v>
          </cell>
          <cell r="G234" t="str">
            <v>ЧКХ котельная №3</v>
          </cell>
          <cell r="H234" t="str">
            <v>С. Лаврентия Чукотского района</v>
          </cell>
          <cell r="I234" t="str">
            <v xml:space="preserve">Отдельное здание, </v>
          </cell>
          <cell r="J234">
            <v>0</v>
          </cell>
          <cell r="K234">
            <v>0</v>
          </cell>
          <cell r="L234">
            <v>0</v>
          </cell>
        </row>
        <row r="235">
          <cell r="A235" t="str">
            <v>Чукотский</v>
          </cell>
          <cell r="B235" t="str">
            <v>Лаврентия</v>
          </cell>
          <cell r="C235" t="str">
            <v>Электроснабжение</v>
          </cell>
          <cell r="D235">
            <v>0</v>
          </cell>
          <cell r="E235">
            <v>0</v>
          </cell>
          <cell r="F235" t="str">
            <v>собственные цеха</v>
          </cell>
          <cell r="G235" t="str">
            <v>ЧКХ ДЭС</v>
          </cell>
          <cell r="H235" t="str">
            <v>С. Лаврентия Чукотского района</v>
          </cell>
          <cell r="I235" t="str">
            <v xml:space="preserve">Отдельное здание, </v>
          </cell>
          <cell r="J235">
            <v>0</v>
          </cell>
          <cell r="K235">
            <v>0</v>
          </cell>
          <cell r="L235">
            <v>0</v>
          </cell>
        </row>
        <row r="236">
          <cell r="A236" t="str">
            <v>Чукотский</v>
          </cell>
          <cell r="B236" t="str">
            <v>Лорино</v>
          </cell>
          <cell r="C236" t="str">
            <v>Электроснабжение</v>
          </cell>
          <cell r="D236">
            <v>0</v>
          </cell>
          <cell r="E236">
            <v>0</v>
          </cell>
          <cell r="F236" t="str">
            <v>собственные цеха</v>
          </cell>
          <cell r="G236" t="str">
            <v>ЧКХ ДЭС</v>
          </cell>
          <cell r="H236" t="str">
            <v>С. Лаврентия Чукотского района</v>
          </cell>
          <cell r="I236" t="str">
            <v xml:space="preserve">Отдельное здание, </v>
          </cell>
          <cell r="J236">
            <v>112.2</v>
          </cell>
          <cell r="K236">
            <v>0</v>
          </cell>
          <cell r="L236">
            <v>0</v>
          </cell>
        </row>
        <row r="237">
          <cell r="A237" t="str">
            <v>Чукотский</v>
          </cell>
          <cell r="B237" t="str">
            <v>Нешкан</v>
          </cell>
          <cell r="C237" t="str">
            <v>Электроснабжение</v>
          </cell>
          <cell r="D237">
            <v>0</v>
          </cell>
          <cell r="E237">
            <v>0</v>
          </cell>
          <cell r="F237" t="str">
            <v>собственные цеха</v>
          </cell>
          <cell r="G237" t="str">
            <v>ЧКХ ДЭС</v>
          </cell>
          <cell r="H237" t="str">
            <v>С. Нешкан Чукотского района</v>
          </cell>
          <cell r="I237" t="str">
            <v xml:space="preserve">Отдельное здание, </v>
          </cell>
          <cell r="J237">
            <v>0</v>
          </cell>
          <cell r="K237">
            <v>0</v>
          </cell>
          <cell r="L237">
            <v>0</v>
          </cell>
        </row>
        <row r="238">
          <cell r="A238" t="str">
            <v>Чукотский</v>
          </cell>
          <cell r="B238" t="str">
            <v>Энурмино</v>
          </cell>
          <cell r="C238" t="str">
            <v>Общецеховые по участку</v>
          </cell>
          <cell r="D238">
            <v>0</v>
          </cell>
          <cell r="E238">
            <v>0</v>
          </cell>
          <cell r="F238" t="str">
            <v>собственные цеха</v>
          </cell>
          <cell r="G238" t="str">
            <v>админ.здание</v>
          </cell>
          <cell r="H238" t="str">
            <v>С. Энурмино Чукотского района</v>
          </cell>
          <cell r="I238" t="str">
            <v>аренда у адм.</v>
          </cell>
          <cell r="J238">
            <v>0</v>
          </cell>
          <cell r="K238">
            <v>0</v>
          </cell>
          <cell r="L238">
            <v>0</v>
          </cell>
        </row>
        <row r="239">
          <cell r="A239" t="str">
            <v>Чукотский</v>
          </cell>
          <cell r="B239" t="str">
            <v>Энурмино</v>
          </cell>
          <cell r="C239" t="str">
            <v>Электроснабжение</v>
          </cell>
          <cell r="D239">
            <v>0</v>
          </cell>
          <cell r="E239">
            <v>0</v>
          </cell>
          <cell r="F239" t="str">
            <v>собственные цеха</v>
          </cell>
          <cell r="G239" t="str">
            <v>ДЭС</v>
          </cell>
          <cell r="H239" t="str">
            <v>С. Энурмино Чукотского района</v>
          </cell>
          <cell r="I239" t="str">
            <v>ДЭС+гараж</v>
          </cell>
          <cell r="J239">
            <v>0</v>
          </cell>
          <cell r="K239">
            <v>0</v>
          </cell>
          <cell r="L239">
            <v>0</v>
          </cell>
        </row>
        <row r="240">
          <cell r="A240" t="str">
            <v>Чукотский</v>
          </cell>
          <cell r="B240" t="str">
            <v>Энурмино</v>
          </cell>
          <cell r="C240" t="str">
            <v>Автотранспорт</v>
          </cell>
          <cell r="D240">
            <v>0</v>
          </cell>
          <cell r="E240">
            <v>0</v>
          </cell>
          <cell r="F240" t="str">
            <v>собственные цеха</v>
          </cell>
          <cell r="G240" t="str">
            <v>гараж</v>
          </cell>
          <cell r="H240" t="str">
            <v>С. Энурмино Чукотского района</v>
          </cell>
          <cell r="I240" t="str">
            <v>ДЭС+гараж</v>
          </cell>
          <cell r="J240">
            <v>0</v>
          </cell>
          <cell r="K240">
            <v>0</v>
          </cell>
          <cell r="L240">
            <v>0</v>
          </cell>
        </row>
        <row r="241">
          <cell r="A241" t="str">
            <v>Чукотский</v>
          </cell>
          <cell r="B241" t="str">
            <v>Лаврентия</v>
          </cell>
          <cell r="C241" t="str">
            <v>Бани</v>
          </cell>
          <cell r="D241">
            <v>0</v>
          </cell>
          <cell r="E241">
            <v>0</v>
          </cell>
          <cell r="F241" t="str">
            <v>собственные цеха</v>
          </cell>
          <cell r="G241" t="str">
            <v>ЧКХ баня</v>
          </cell>
          <cell r="H241" t="str">
            <v>С. Лаврентия Чукотского района</v>
          </cell>
          <cell r="I241" t="str">
            <v xml:space="preserve">Баня+прчечная </v>
          </cell>
          <cell r="J241">
            <v>0</v>
          </cell>
          <cell r="K241">
            <v>0</v>
          </cell>
          <cell r="L241">
            <v>0</v>
          </cell>
        </row>
        <row r="242">
          <cell r="A242" t="str">
            <v>Чукотский</v>
          </cell>
          <cell r="B242" t="str">
            <v>Лаврентия</v>
          </cell>
          <cell r="C242" t="str">
            <v>Бани</v>
          </cell>
          <cell r="D242">
            <v>0</v>
          </cell>
          <cell r="E242">
            <v>0</v>
          </cell>
          <cell r="F242" t="str">
            <v>собственные цеха</v>
          </cell>
          <cell r="G242" t="str">
            <v>ЧКХ -баня</v>
          </cell>
          <cell r="H242" t="str">
            <v>С. Лаврентия Чукотского района</v>
          </cell>
          <cell r="I242" t="str">
            <v xml:space="preserve">Баня+прчечная </v>
          </cell>
          <cell r="J242">
            <v>0</v>
          </cell>
          <cell r="K242">
            <v>0</v>
          </cell>
          <cell r="L242">
            <v>0</v>
          </cell>
        </row>
        <row r="243">
          <cell r="A243" t="str">
            <v>Чукотский</v>
          </cell>
          <cell r="B243" t="str">
            <v>Нешкан</v>
          </cell>
          <cell r="C243" t="str">
            <v>Бани</v>
          </cell>
          <cell r="D243">
            <v>0</v>
          </cell>
          <cell r="E243">
            <v>0</v>
          </cell>
          <cell r="F243" t="str">
            <v>собственные цеха</v>
          </cell>
          <cell r="G243" t="str">
            <v>ЧКХ баня</v>
          </cell>
          <cell r="H243" t="str">
            <v>С. Нешкан Чукотского района</v>
          </cell>
          <cell r="I243" t="str">
            <v xml:space="preserve">Отдельное здание, </v>
          </cell>
          <cell r="J243">
            <v>0</v>
          </cell>
          <cell r="K243">
            <v>0</v>
          </cell>
          <cell r="L243">
            <v>0</v>
          </cell>
        </row>
        <row r="244">
          <cell r="A244" t="str">
            <v>Чукотский</v>
          </cell>
          <cell r="B244" t="str">
            <v>Лорино</v>
          </cell>
          <cell r="C244" t="str">
            <v>МПСХТ"КЭПЭР"  завод</v>
          </cell>
          <cell r="D244" t="str">
            <v>ИНН 8701003276,ЧАО,Чукотский р-н,
с.Лорино,ул.Челюскинцев,1</v>
          </cell>
          <cell r="E244">
            <v>0</v>
          </cell>
          <cell r="F244" t="str">
            <v>сельскохозяйственные товаропроизводители</v>
          </cell>
          <cell r="G244" t="str">
            <v>завод</v>
          </cell>
          <cell r="H244" t="str">
            <v>С. Лорино Чукотского района</v>
          </cell>
          <cell r="I244" t="str">
            <v xml:space="preserve">Отдельное здание, </v>
          </cell>
          <cell r="J244">
            <v>0</v>
          </cell>
          <cell r="K244">
            <v>0</v>
          </cell>
          <cell r="L244">
            <v>0</v>
          </cell>
        </row>
        <row r="245">
          <cell r="A245" t="str">
            <v>Чукотский</v>
          </cell>
          <cell r="B245" t="str">
            <v>Лаврентия</v>
          </cell>
          <cell r="C245" t="str">
            <v>УФК по ЧАО</v>
          </cell>
          <cell r="D245" t="str">
            <v>ИНН 8709005035,689000,ЧАО,г.Анадырь,
ул.Южная,6.</v>
          </cell>
          <cell r="E245">
            <v>0</v>
          </cell>
          <cell r="F245" t="str">
            <v>финансируемые из федерального бюджета</v>
          </cell>
          <cell r="G245" t="str">
            <v>админ. здание</v>
          </cell>
          <cell r="H245" t="str">
            <v>С. Лаврентия Чукотского района</v>
          </cell>
          <cell r="I245" t="str">
            <v>Встроенное помещение</v>
          </cell>
          <cell r="J245">
            <v>0</v>
          </cell>
          <cell r="K245">
            <v>0</v>
          </cell>
          <cell r="L245">
            <v>0</v>
          </cell>
        </row>
        <row r="246">
          <cell r="A246" t="str">
            <v>Чукотский</v>
          </cell>
          <cell r="B246" t="str">
            <v>Лаврентия</v>
          </cell>
          <cell r="C246" t="str">
            <v>Отдел ФМС (паспортный стол)</v>
          </cell>
          <cell r="D246" t="str">
            <v>ИНН 8709010765,ЧАО,Чукот.р-н,С.Лаврентия, ул.Советская,11.</v>
          </cell>
          <cell r="E246">
            <v>0</v>
          </cell>
          <cell r="F246" t="str">
            <v>финансируемые из окружного бюджета</v>
          </cell>
          <cell r="G246" t="str">
            <v>админ. здание</v>
          </cell>
          <cell r="H246" t="str">
            <v>С. Лаврентия Чукотского района</v>
          </cell>
          <cell r="I246" t="str">
            <v xml:space="preserve">Отдельное здание, </v>
          </cell>
          <cell r="J246">
            <v>0</v>
          </cell>
          <cell r="K246">
            <v>0</v>
          </cell>
          <cell r="L246">
            <v>0</v>
          </cell>
        </row>
        <row r="247">
          <cell r="A247" t="str">
            <v>Чукотский</v>
          </cell>
          <cell r="B247" t="str">
            <v>Лаврентия</v>
          </cell>
          <cell r="C247" t="str">
            <v>ГУЗ"ЧОБ"филиал-Чукотская районная больница" больница</v>
          </cell>
          <cell r="D247" t="str">
            <v>ИНН 8709004761,ЧАО,Чукот.р-н,с.Лаврентия, ул.Дежнева,4.</v>
          </cell>
          <cell r="E247">
            <v>0</v>
          </cell>
          <cell r="F247" t="str">
            <v>финансируемые из окружного бюджета</v>
          </cell>
          <cell r="G247" t="str">
            <v>больница</v>
          </cell>
          <cell r="H247" t="str">
            <v>С. Лаврентия Чукотского района</v>
          </cell>
          <cell r="I247" t="str">
            <v xml:space="preserve">Отдельное здание, </v>
          </cell>
          <cell r="J247">
            <v>0</v>
          </cell>
          <cell r="K247">
            <v>0</v>
          </cell>
          <cell r="L247">
            <v>0</v>
          </cell>
        </row>
        <row r="248">
          <cell r="A248" t="str">
            <v>Чукотский</v>
          </cell>
          <cell r="B248" t="str">
            <v>Лаврентия</v>
          </cell>
          <cell r="C248" t="str">
            <v>ГУЗ БЮРО СМЭ ЧАО</v>
          </cell>
          <cell r="D248" t="str">
            <v>ИНН 8709009600,ЧАО,г.Анадырь,ул.Отке,38"б"</v>
          </cell>
          <cell r="E248">
            <v>0</v>
          </cell>
          <cell r="F248" t="str">
            <v>финансируемые из окружного бюджета</v>
          </cell>
          <cell r="G248" t="str">
            <v>админ. здание</v>
          </cell>
          <cell r="H248" t="str">
            <v>Дежнева, 6</v>
          </cell>
          <cell r="I248" t="str">
            <v>Встроенное помещение</v>
          </cell>
          <cell r="J248">
            <v>0</v>
          </cell>
          <cell r="K248">
            <v>0</v>
          </cell>
          <cell r="L248">
            <v>0</v>
          </cell>
        </row>
        <row r="249">
          <cell r="A249" t="str">
            <v>Чукотский</v>
          </cell>
          <cell r="B249" t="str">
            <v>Лаврентия</v>
          </cell>
          <cell r="C249" t="str">
            <v>ГУ Чук. юрид. Консульт</v>
          </cell>
          <cell r="D249" t="str">
            <v>ИНН 8707001388,ЧАО,г.Анадырь.ул.Ленина,63</v>
          </cell>
          <cell r="E249">
            <v>0</v>
          </cell>
          <cell r="F249" t="str">
            <v>финансируемые из окружного бюджета</v>
          </cell>
          <cell r="G249" t="str">
            <v>админ. здание</v>
          </cell>
          <cell r="H249" t="str">
            <v>Дежнева, 6</v>
          </cell>
          <cell r="I249" t="str">
            <v>Встроенное помещение</v>
          </cell>
          <cell r="J249">
            <v>0</v>
          </cell>
          <cell r="K249">
            <v>0</v>
          </cell>
          <cell r="L249">
            <v>0</v>
          </cell>
        </row>
        <row r="250">
          <cell r="A250" t="str">
            <v>Чукотский</v>
          </cell>
          <cell r="B250" t="str">
            <v>Лаврентия</v>
          </cell>
          <cell r="C250" t="str">
            <v>Россельхознадзор</v>
          </cell>
          <cell r="D250" t="str">
            <v>ИНН 8709010412,ЧАО,г.Анадырь,ул.Отке,33</v>
          </cell>
          <cell r="E250">
            <v>0</v>
          </cell>
          <cell r="F250" t="str">
            <v>финансируемые из федерального бюджета</v>
          </cell>
          <cell r="G250" t="str">
            <v>админ. здание</v>
          </cell>
          <cell r="H250" t="str">
            <v>Дежнева, 6</v>
          </cell>
          <cell r="I250" t="str">
            <v>Встроенное помещение</v>
          </cell>
          <cell r="J250">
            <v>0</v>
          </cell>
          <cell r="K250">
            <v>0</v>
          </cell>
          <cell r="L250">
            <v>0</v>
          </cell>
        </row>
        <row r="251">
          <cell r="A251" t="str">
            <v>Чукотский</v>
          </cell>
          <cell r="B251" t="str">
            <v>Лаврентия</v>
          </cell>
          <cell r="C251" t="str">
            <v>УФК по Чук. Району</v>
          </cell>
          <cell r="D251" t="str">
            <v>ИНН 8709005035,689000,ЧАО,г.Анадырь,
ул.Южная,6.</v>
          </cell>
          <cell r="E251">
            <v>0</v>
          </cell>
          <cell r="F251" t="str">
            <v>финансируемые из федерального бюджета</v>
          </cell>
          <cell r="G251" t="str">
            <v>админ. здание</v>
          </cell>
          <cell r="H251" t="str">
            <v>Дежнева, 6</v>
          </cell>
          <cell r="I251" t="str">
            <v>Встроенное помещение</v>
          </cell>
          <cell r="J251">
            <v>0</v>
          </cell>
          <cell r="K251">
            <v>0</v>
          </cell>
          <cell r="L251">
            <v>0</v>
          </cell>
        </row>
        <row r="252">
          <cell r="A252" t="str">
            <v>Чукотский</v>
          </cell>
          <cell r="B252" t="str">
            <v>Лаврентия</v>
          </cell>
          <cell r="C252" t="str">
            <v>ФГУ ГБ МСЭ</v>
          </cell>
          <cell r="D252" t="str">
            <v>ИНН 8709010349,ЧАО,г.Анадырь,ул.Горького,4</v>
          </cell>
          <cell r="E252">
            <v>0</v>
          </cell>
          <cell r="F252" t="str">
            <v>финансируемые из федерального бюджета</v>
          </cell>
          <cell r="G252" t="str">
            <v>админ. здание</v>
          </cell>
          <cell r="H252" t="str">
            <v>Дежнева, 6</v>
          </cell>
          <cell r="I252" t="str">
            <v>Встроенное помещение</v>
          </cell>
          <cell r="J252">
            <v>0</v>
          </cell>
          <cell r="K252">
            <v>0</v>
          </cell>
          <cell r="L252">
            <v>0</v>
          </cell>
        </row>
        <row r="253">
          <cell r="A253" t="str">
            <v>Чукотский</v>
          </cell>
          <cell r="B253" t="str">
            <v>Лаврентия</v>
          </cell>
          <cell r="C253" t="str">
            <v>Отдел статистики</v>
          </cell>
          <cell r="D253" t="str">
            <v>ИНН 8709002370,ЧАО,г.Анадырь,ул.Беринга,18</v>
          </cell>
          <cell r="E253">
            <v>0</v>
          </cell>
          <cell r="F253" t="str">
            <v>финансируемые из федерального бюджета</v>
          </cell>
          <cell r="G253" t="str">
            <v>админ. здание</v>
          </cell>
          <cell r="H253" t="str">
            <v>Дежнева, 6</v>
          </cell>
          <cell r="I253" t="str">
            <v>Встроенное помещение</v>
          </cell>
          <cell r="J253">
            <v>0</v>
          </cell>
          <cell r="K253">
            <v>0</v>
          </cell>
          <cell r="L253">
            <v>0</v>
          </cell>
        </row>
        <row r="254">
          <cell r="A254" t="str">
            <v>Чукотский</v>
          </cell>
          <cell r="B254" t="str">
            <v>Лаврентия</v>
          </cell>
          <cell r="C254" t="str">
            <v>ООО "Чукотхозторг"</v>
          </cell>
          <cell r="D254" t="str">
            <v>ИНН 870901001,ЧАО,г.Анадырь.ул.Строителей,15</v>
          </cell>
          <cell r="E254">
            <v>0</v>
          </cell>
          <cell r="F254" t="str">
            <v>прочие коммерческие</v>
          </cell>
          <cell r="G254" t="str">
            <v>Магазин</v>
          </cell>
          <cell r="H254" t="str">
            <v>Дежнева, 6</v>
          </cell>
          <cell r="I254" t="str">
            <v>Встроенное помещение</v>
          </cell>
          <cell r="J254">
            <v>0</v>
          </cell>
          <cell r="K254">
            <v>0</v>
          </cell>
          <cell r="L254">
            <v>0</v>
          </cell>
        </row>
        <row r="255">
          <cell r="A255" t="str">
            <v>Чукотский</v>
          </cell>
          <cell r="B255" t="str">
            <v>Лаврентия</v>
          </cell>
          <cell r="C255" t="str">
            <v>ГП изд. КС</v>
          </cell>
          <cell r="D255" t="str">
            <v>ИНН 8709008340,ЧАО,г.Анадырь,14</v>
          </cell>
          <cell r="E255">
            <v>0</v>
          </cell>
          <cell r="F255" t="str">
            <v>финансируемые из окружного бюджета</v>
          </cell>
          <cell r="G255" t="str">
            <v>админ.здание</v>
          </cell>
          <cell r="H255" t="str">
            <v>С. Лаврентия Чукотского района</v>
          </cell>
          <cell r="I255" t="str">
            <v>Встроенное помещение</v>
          </cell>
          <cell r="J255">
            <v>0</v>
          </cell>
          <cell r="K255">
            <v>0</v>
          </cell>
          <cell r="L255">
            <v>0</v>
          </cell>
        </row>
        <row r="256">
          <cell r="A256" t="str">
            <v>Чукотский</v>
          </cell>
          <cell r="B256" t="str">
            <v>Лаврентия</v>
          </cell>
          <cell r="C256" t="str">
            <v>ПБОЮЛ Никишова</v>
          </cell>
          <cell r="D256" t="str">
            <v>ИНН 870500006279,ЧАО,Провиденский район, п.г.т.Провидения,ул.Чукотская,1-а</v>
          </cell>
          <cell r="E256">
            <v>0</v>
          </cell>
          <cell r="F256" t="str">
            <v>прочие коммерческие</v>
          </cell>
          <cell r="G256" t="str">
            <v>Магазин</v>
          </cell>
          <cell r="H256" t="str">
            <v>С. Лаврентия Чукотского района</v>
          </cell>
          <cell r="I256" t="str">
            <v>Встроенное помещение</v>
          </cell>
          <cell r="J256">
            <v>0</v>
          </cell>
          <cell r="K256">
            <v>0</v>
          </cell>
          <cell r="L256">
            <v>0</v>
          </cell>
        </row>
        <row r="257">
          <cell r="A257" t="str">
            <v>Чукотский</v>
          </cell>
          <cell r="B257" t="str">
            <v>Лаврентия</v>
          </cell>
          <cell r="C257" t="str">
            <v>ОАО"ЧУКОТКАСВЯЗЬ" адм.</v>
          </cell>
          <cell r="D257" t="str">
            <v>ИНН 8709000301,689000,ЧАО,г.Анадырь,
ул.Ленина,20.</v>
          </cell>
          <cell r="E257">
            <v>0</v>
          </cell>
          <cell r="F257" t="str">
            <v>ОАО "Чукоткасвязьинформ"</v>
          </cell>
          <cell r="G257" t="str">
            <v>админ.здание</v>
          </cell>
          <cell r="H257" t="str">
            <v>С. Лаврентия Чукотского района</v>
          </cell>
          <cell r="I257" t="str">
            <v>Встроенное помещение</v>
          </cell>
          <cell r="J257">
            <v>0</v>
          </cell>
          <cell r="K257">
            <v>0</v>
          </cell>
          <cell r="L257">
            <v>0</v>
          </cell>
        </row>
        <row r="258">
          <cell r="A258" t="str">
            <v>Чукотский</v>
          </cell>
          <cell r="B258" t="str">
            <v>Лаврентия</v>
          </cell>
          <cell r="C258" t="str">
            <v>ПБОЮЛ Сорокопуд</v>
          </cell>
          <cell r="D258" t="str">
            <v>ИНН 8707001363,ЧАО,Чукотский район,с.Лаврентия,ул.Сычева,21</v>
          </cell>
          <cell r="E258">
            <v>0</v>
          </cell>
          <cell r="F258" t="str">
            <v>прочие коммерческие</v>
          </cell>
          <cell r="G258" t="str">
            <v>админ. здание</v>
          </cell>
          <cell r="H258" t="str">
            <v>С. Лаврентия Чукотского района,ул.Дежнева,43</v>
          </cell>
          <cell r="I258" t="str">
            <v>Встроенное помещение</v>
          </cell>
          <cell r="J258">
            <v>0</v>
          </cell>
          <cell r="K258">
            <v>0</v>
          </cell>
          <cell r="L258">
            <v>0</v>
          </cell>
        </row>
        <row r="259">
          <cell r="A259" t="str">
            <v>Чукотский</v>
          </cell>
          <cell r="B259" t="str">
            <v>Лорино</v>
          </cell>
          <cell r="C259" t="str">
            <v>ГП ЧАО "Чукотская оптовая торговля" филиал "Чукотский" склад</v>
          </cell>
          <cell r="D259" t="str">
            <v>ИНН 8709008100,ЧАО,г.Анадырь,
ул.Рультытегина,8.</v>
          </cell>
          <cell r="E259">
            <v>0</v>
          </cell>
          <cell r="F259" t="str">
            <v>прочие коммерческие</v>
          </cell>
          <cell r="G259" t="str">
            <v>склад</v>
          </cell>
          <cell r="H259" t="str">
            <v>С. Лорино Чукотского района</v>
          </cell>
          <cell r="I259" t="str">
            <v xml:space="preserve">Отдельное здание, </v>
          </cell>
          <cell r="J259">
            <v>0</v>
          </cell>
          <cell r="K259">
            <v>0</v>
          </cell>
          <cell r="L259">
            <v>0</v>
          </cell>
        </row>
        <row r="260">
          <cell r="A260" t="str">
            <v>Чукотский</v>
          </cell>
          <cell r="B260" t="str">
            <v>Лорино</v>
          </cell>
          <cell r="C260" t="str">
            <v>ГП ЧАО "Чукотская оптовая торговля" филиал "Чукотский"стройка БПК</v>
          </cell>
          <cell r="D260" t="str">
            <v>ИНН 8709008100,ЧАО,г.Анадырь,
ул.Рультытегина,8.</v>
          </cell>
          <cell r="E260">
            <v>0</v>
          </cell>
          <cell r="F260" t="str">
            <v>прочие коммерческие</v>
          </cell>
          <cell r="G260" t="str">
            <v>стройка БПК</v>
          </cell>
          <cell r="H260" t="str">
            <v>С. Лорино Чукотского района</v>
          </cell>
          <cell r="I260" t="str">
            <v xml:space="preserve">Отдельное здание, </v>
          </cell>
          <cell r="J260">
            <v>0</v>
          </cell>
          <cell r="K260">
            <v>0</v>
          </cell>
          <cell r="L260">
            <v>0</v>
          </cell>
        </row>
        <row r="261">
          <cell r="A261" t="str">
            <v>Чукотский</v>
          </cell>
          <cell r="B261" t="str">
            <v>Уэлен</v>
          </cell>
          <cell r="C261" t="str">
            <v>МУК"Отдел культуры Чукотского района"Фитнес клуб</v>
          </cell>
          <cell r="D261" t="str">
            <v>ИНН 8707001109,689300,ЧАО,Чукот.р-н, с.Лаврентия,ул.Советская,6</v>
          </cell>
          <cell r="E261">
            <v>0</v>
          </cell>
          <cell r="F261" t="str">
            <v>финансируемые из муниципального бюджета</v>
          </cell>
          <cell r="G261" t="str">
            <v>фитнес клуб</v>
          </cell>
          <cell r="H261" t="str">
            <v>С. Уэлен Чукотского района</v>
          </cell>
          <cell r="I261" t="str">
            <v xml:space="preserve">Отдельное здание, </v>
          </cell>
          <cell r="J261">
            <v>0</v>
          </cell>
          <cell r="K261">
            <v>0</v>
          </cell>
          <cell r="L261">
            <v>0</v>
          </cell>
        </row>
        <row r="262">
          <cell r="A262" t="str">
            <v>Чукотский</v>
          </cell>
          <cell r="B262" t="str">
            <v>Уэлен</v>
          </cell>
          <cell r="C262" t="str">
            <v>ЗАО ЧТК</v>
          </cell>
          <cell r="D262" t="str">
            <v>ИНН 8704000668,ЧАО,Иультинский р-н,
п.Эгвекинот,ул.Ленина,12.</v>
          </cell>
          <cell r="E262">
            <v>0</v>
          </cell>
          <cell r="F262" t="str">
            <v>прочие коммерческие</v>
          </cell>
          <cell r="G262" t="str">
            <v>Столовая</v>
          </cell>
          <cell r="H262" t="str">
            <v>С. Уэлен Чукотского района</v>
          </cell>
          <cell r="I262" t="str">
            <v xml:space="preserve">Отдельное здание, </v>
          </cell>
          <cell r="J262">
            <v>0</v>
          </cell>
          <cell r="K262">
            <v>0</v>
          </cell>
          <cell r="L262">
            <v>0</v>
          </cell>
        </row>
        <row r="263">
          <cell r="A263" t="str">
            <v>Чукотский</v>
          </cell>
          <cell r="B263" t="str">
            <v>Уэлен</v>
          </cell>
          <cell r="C263" t="str">
            <v>ГОУ НПО СПТУ - 2</v>
          </cell>
          <cell r="D263" t="str">
            <v xml:space="preserve">ИНН </v>
          </cell>
          <cell r="E263">
            <v>0</v>
          </cell>
          <cell r="F263" t="str">
            <v>финансируемые из окружного бюджета</v>
          </cell>
          <cell r="G263" t="str">
            <v>мастерские</v>
          </cell>
          <cell r="H263" t="str">
            <v>С. Уэлен Чукотского района</v>
          </cell>
          <cell r="I263" t="str">
            <v xml:space="preserve">Отдельное здание, </v>
          </cell>
          <cell r="J263">
            <v>0</v>
          </cell>
          <cell r="K263">
            <v>0</v>
          </cell>
          <cell r="L263">
            <v>0</v>
          </cell>
        </row>
        <row r="264">
          <cell r="A264" t="str">
            <v>Чукотский</v>
          </cell>
          <cell r="B264" t="str">
            <v>Уэлен</v>
          </cell>
          <cell r="C264" t="str">
            <v>УГМС:метео</v>
          </cell>
          <cell r="D264" t="str">
            <v>ИНН 8706004308,686610,ЧАО,г.Певек,
ул.Обручева,2.</v>
          </cell>
          <cell r="E264">
            <v>0</v>
          </cell>
          <cell r="F264" t="str">
            <v>финансируемые из федерального бюджета</v>
          </cell>
          <cell r="G264" t="str">
            <v>админ.здание</v>
          </cell>
          <cell r="H264" t="str">
            <v>С. Лаврентия Чукотского района</v>
          </cell>
          <cell r="I264" t="str">
            <v>Встроенное помещение</v>
          </cell>
          <cell r="J264">
            <v>0</v>
          </cell>
          <cell r="K264">
            <v>0</v>
          </cell>
          <cell r="L264">
            <v>0</v>
          </cell>
        </row>
        <row r="265">
          <cell r="A265" t="str">
            <v>Чукотский</v>
          </cell>
          <cell r="B265" t="str">
            <v>Уэлен</v>
          </cell>
          <cell r="C265" t="str">
            <v>УГМС:метео</v>
          </cell>
          <cell r="D265" t="str">
            <v>ИНН 8706004308,686610,ЧАО,г.Певек,
ул.Обручева,2.</v>
          </cell>
          <cell r="E265">
            <v>0</v>
          </cell>
          <cell r="F265" t="str">
            <v>финансируемые из федерального бюджета</v>
          </cell>
          <cell r="G265" t="str">
            <v>админ.здание</v>
          </cell>
          <cell r="H265" t="str">
            <v>С. Лаврентия Чукотского района</v>
          </cell>
          <cell r="I265" t="str">
            <v>Встроенное помещение</v>
          </cell>
          <cell r="J265">
            <v>0</v>
          </cell>
          <cell r="K265">
            <v>0</v>
          </cell>
          <cell r="L265">
            <v>0</v>
          </cell>
        </row>
        <row r="266">
          <cell r="A266" t="str">
            <v>Чукотский</v>
          </cell>
          <cell r="B266" t="str">
            <v>Уэлен</v>
          </cell>
          <cell r="C266" t="str">
            <v>МП СХТП "Заполярье"</v>
          </cell>
          <cell r="D266" t="str">
            <v>ИНН 8701003283,6893000,ЧАО,Чукотск.р-н,
с.Лаврентия,ул.Набережная,8</v>
          </cell>
          <cell r="E266">
            <v>0</v>
          </cell>
          <cell r="F266" t="str">
            <v>сельскохозяйственные товаропроизводители</v>
          </cell>
          <cell r="G266" t="str">
            <v>админ.здание</v>
          </cell>
          <cell r="H266" t="str">
            <v>С. Уэлен Чукотского района</v>
          </cell>
          <cell r="I266" t="str">
            <v>Встроенное помещение</v>
          </cell>
          <cell r="J266">
            <v>0</v>
          </cell>
          <cell r="K266">
            <v>0</v>
          </cell>
          <cell r="L266">
            <v>0</v>
          </cell>
        </row>
        <row r="267">
          <cell r="A267" t="str">
            <v>Чукотский</v>
          </cell>
          <cell r="B267" t="str">
            <v>Инчоун</v>
          </cell>
          <cell r="C267" t="str">
            <v>Бани</v>
          </cell>
          <cell r="D267">
            <v>0</v>
          </cell>
          <cell r="E267">
            <v>0</v>
          </cell>
          <cell r="F267" t="str">
            <v>собственные цеха</v>
          </cell>
          <cell r="G267" t="str">
            <v>баня</v>
          </cell>
          <cell r="H267" t="str">
            <v>С.Инчоун Чукотского района</v>
          </cell>
          <cell r="I267" t="str">
            <v xml:space="preserve">Отдельное здание, </v>
          </cell>
          <cell r="J267">
            <v>0</v>
          </cell>
          <cell r="K267">
            <v>0</v>
          </cell>
          <cell r="L267">
            <v>0</v>
          </cell>
        </row>
        <row r="268">
          <cell r="A268" t="str">
            <v>Чукотский</v>
          </cell>
          <cell r="B268" t="str">
            <v>Лаврентия</v>
          </cell>
          <cell r="C268" t="str">
            <v>ПБОЮЛ"Некрасов"</v>
          </cell>
          <cell r="D268" t="str">
            <v>ИНН 870700020055 ЧАО, Чукотский р-н с.Лаврентия ул.Дежнева,31, кв,38</v>
          </cell>
          <cell r="E268">
            <v>0</v>
          </cell>
          <cell r="F268" t="str">
            <v>прочие коммерческие</v>
          </cell>
          <cell r="G268" t="str">
            <v>гараж</v>
          </cell>
          <cell r="H268" t="str">
            <v>С. Лаврентия Чукотского района</v>
          </cell>
          <cell r="I268" t="str">
            <v xml:space="preserve">Отдельное здание, </v>
          </cell>
          <cell r="J268">
            <v>0</v>
          </cell>
          <cell r="K268">
            <v>0</v>
          </cell>
          <cell r="L268">
            <v>0</v>
          </cell>
        </row>
        <row r="269">
          <cell r="A269" t="str">
            <v>Чукотский</v>
          </cell>
          <cell r="B269" t="str">
            <v>Лаврентия</v>
          </cell>
          <cell r="C269" t="str">
            <v>ПБОЮЛ"Симонов"</v>
          </cell>
          <cell r="D269" t="str">
            <v>ИНН 870100094305 Чао Чукотский р-н с.Лаврентия ул.Сычева,17,кв.35</v>
          </cell>
          <cell r="E269">
            <v>0</v>
          </cell>
          <cell r="F269" t="str">
            <v>прочие коммерческие</v>
          </cell>
          <cell r="G269" t="str">
            <v>гараж</v>
          </cell>
          <cell r="H269" t="str">
            <v>С. Лаврентия Чукотского района</v>
          </cell>
          <cell r="I269" t="str">
            <v xml:space="preserve">Отдельное здание, </v>
          </cell>
          <cell r="J269">
            <v>0</v>
          </cell>
          <cell r="K269">
            <v>0</v>
          </cell>
          <cell r="L269">
            <v>0</v>
          </cell>
        </row>
        <row r="270">
          <cell r="A270" t="str">
            <v>Чукотский</v>
          </cell>
          <cell r="B270" t="str">
            <v>Лаврентия</v>
          </cell>
          <cell r="C270" t="str">
            <v>ООО"Чукотстроймонтаж"</v>
          </cell>
          <cell r="D270" t="str">
            <v>ИНН 8707001324 ЧАО Чукотский р-н с.Лаврентия ул Дежнева,48</v>
          </cell>
          <cell r="E270">
            <v>0</v>
          </cell>
          <cell r="F270" t="str">
            <v>прочие коммерческие</v>
          </cell>
          <cell r="G270" t="str">
            <v>гараж</v>
          </cell>
          <cell r="H270" t="str">
            <v>С. Лаврентия Чукотского района</v>
          </cell>
          <cell r="I270" t="str">
            <v xml:space="preserve">Отдельное здание, </v>
          </cell>
          <cell r="J270">
            <v>0</v>
          </cell>
          <cell r="K270">
            <v>0</v>
          </cell>
          <cell r="L270">
            <v>0</v>
          </cell>
        </row>
        <row r="271">
          <cell r="A271" t="str">
            <v>Чукотский</v>
          </cell>
          <cell r="B271" t="str">
            <v>Лаврентия</v>
          </cell>
          <cell r="C271" t="str">
            <v>ЗАО"ЧТК"-служ.квартира</v>
          </cell>
          <cell r="D271" t="str">
            <v>ИНН 8704000668,ЧАО,Иультинский р-н,
п.Эгвекинот,ул.Ленина,12.</v>
          </cell>
          <cell r="E271">
            <v>0</v>
          </cell>
          <cell r="F271" t="str">
            <v>прочие коммерческие</v>
          </cell>
          <cell r="G271" t="str">
            <v>служ.квартира</v>
          </cell>
          <cell r="H271" t="str">
            <v>С. Лаврентия Чукотского района ул.Дежнева41-а,кв,23</v>
          </cell>
          <cell r="I271" t="str">
            <v>Встроен.</v>
          </cell>
          <cell r="J271">
            <v>0</v>
          </cell>
          <cell r="K271">
            <v>0</v>
          </cell>
          <cell r="L271">
            <v>0</v>
          </cell>
        </row>
        <row r="272">
          <cell r="A272" t="str">
            <v>Чукотский</v>
          </cell>
          <cell r="B272" t="str">
            <v>Лаврентия</v>
          </cell>
          <cell r="C272" t="str">
            <v>ОАО"ЧУКОТКАСВЯЗЬ" служ.квартира</v>
          </cell>
          <cell r="D272" t="str">
            <v>ИНН 8709000301,689000,ЧАО,г.Анадырь,
ул.Ленина,20.</v>
          </cell>
          <cell r="E272">
            <v>0</v>
          </cell>
          <cell r="F272" t="str">
            <v>ОАО "Чукоткасвязьинформ"</v>
          </cell>
          <cell r="G272" t="str">
            <v>служ.квартира</v>
          </cell>
          <cell r="H272" t="str">
            <v>с.Лаврентия ул.Дежнева,41-а,кв.20</v>
          </cell>
          <cell r="I272" t="str">
            <v>Встроен.</v>
          </cell>
          <cell r="J272">
            <v>0</v>
          </cell>
          <cell r="K272">
            <v>0</v>
          </cell>
          <cell r="L272">
            <v>0</v>
          </cell>
        </row>
        <row r="273">
          <cell r="A273" t="str">
            <v>Чукотский</v>
          </cell>
          <cell r="B273" t="str">
            <v>Лорино</v>
          </cell>
          <cell r="C273" t="str">
            <v>МПСХТ"КЭПЭР"  пошивочная №2 (застава)</v>
          </cell>
          <cell r="D273" t="str">
            <v>ИНН 8701003276,ЧАО,Чукотский р-н,
с.Лорино,ул.Челюскинцев,1</v>
          </cell>
          <cell r="E273">
            <v>0</v>
          </cell>
          <cell r="F273" t="str">
            <v>сельскохозяйственные товаропроизводители</v>
          </cell>
          <cell r="G273" t="str">
            <v>пошивочная № 2</v>
          </cell>
          <cell r="H273" t="str">
            <v>С. Лорино Чукотского района</v>
          </cell>
          <cell r="I273" t="str">
            <v xml:space="preserve">Отдельное здание, </v>
          </cell>
          <cell r="J273">
            <v>0</v>
          </cell>
          <cell r="K273">
            <v>0</v>
          </cell>
          <cell r="L273">
            <v>0</v>
          </cell>
        </row>
        <row r="274">
          <cell r="A274" t="str">
            <v>Чукотский</v>
          </cell>
          <cell r="B274" t="str">
            <v>Лорино</v>
          </cell>
          <cell r="C274" t="str">
            <v>МПСХТ"КЭПЭР"  звероферма</v>
          </cell>
          <cell r="D274" t="str">
            <v>ИНН 8701003276,ЧАО,Чукотский р-н,
с.Лорино,ул.Челюскинцев,1</v>
          </cell>
          <cell r="E274">
            <v>0</v>
          </cell>
          <cell r="F274" t="str">
            <v>сельскохозяйственные товаропроизводители</v>
          </cell>
          <cell r="G274" t="str">
            <v>звероферма</v>
          </cell>
          <cell r="H274" t="str">
            <v>С. Лорино Чукотского района</v>
          </cell>
          <cell r="I274" t="str">
            <v xml:space="preserve">Отдельное здание, </v>
          </cell>
          <cell r="J274">
            <v>0</v>
          </cell>
          <cell r="K274">
            <v>0</v>
          </cell>
          <cell r="L274">
            <v>0</v>
          </cell>
        </row>
        <row r="275">
          <cell r="A275" t="str">
            <v>Чукотский</v>
          </cell>
          <cell r="B275" t="str">
            <v>Лорино</v>
          </cell>
          <cell r="C275" t="str">
            <v>ГП ЧАО "Чукотская оптовая торговля" филиал "Чукотский" будка сторожа</v>
          </cell>
          <cell r="D275" t="str">
            <v>ИНН 8709008100,ЧАО,г.Анадырь,
ул.Рультытегина,8.</v>
          </cell>
          <cell r="E275">
            <v>0</v>
          </cell>
          <cell r="F275" t="str">
            <v>прочие коммерческие</v>
          </cell>
          <cell r="G275" t="str">
            <v>будка сторожа</v>
          </cell>
          <cell r="H275" t="str">
            <v>С. Лорино Чукотского района</v>
          </cell>
          <cell r="I275" t="str">
            <v xml:space="preserve">Отдельное здание, </v>
          </cell>
          <cell r="J275">
            <v>0</v>
          </cell>
          <cell r="K275">
            <v>0</v>
          </cell>
          <cell r="L275">
            <v>0</v>
          </cell>
        </row>
        <row r="276">
          <cell r="A276" t="str">
            <v>Чукотский</v>
          </cell>
          <cell r="B276" t="str">
            <v>Уэлен</v>
          </cell>
          <cell r="C276" t="str">
            <v>МУК"Отдел культуры Чукотского района"библиотека</v>
          </cell>
          <cell r="D276" t="str">
            <v>ИНН 8707001109,689300,ЧАО,Чукот.р-н, с.Лаврентия,ул.Советская,6</v>
          </cell>
          <cell r="E276">
            <v>0</v>
          </cell>
          <cell r="F276" t="str">
            <v>финансируемые из муниципального бюджета</v>
          </cell>
          <cell r="G276" t="str">
            <v>библиотека</v>
          </cell>
          <cell r="H276" t="str">
            <v>С. Уэлен Чукотского района</v>
          </cell>
          <cell r="I276" t="str">
            <v>Встроенное помещение</v>
          </cell>
          <cell r="J276">
            <v>0</v>
          </cell>
          <cell r="K276">
            <v>0</v>
          </cell>
          <cell r="L276">
            <v>0</v>
          </cell>
        </row>
        <row r="277">
          <cell r="A277" t="str">
            <v>Чукотский</v>
          </cell>
          <cell r="B277" t="str">
            <v>Уэлен</v>
          </cell>
          <cell r="C277" t="str">
            <v>Админ.МО Чукотский район:опорный пункт</v>
          </cell>
          <cell r="D277" t="str">
            <v>ИНН 8707000850,689300, ЧАО, Чукот.р-н,с.Лаврентия, ул.Советская,15</v>
          </cell>
          <cell r="E277">
            <v>0</v>
          </cell>
          <cell r="F277" t="str">
            <v>финансируемые из муниципального бюджета</v>
          </cell>
          <cell r="G277" t="str">
            <v>опорный пункт</v>
          </cell>
          <cell r="H277" t="str">
            <v>С. Уэлен Чукотского района</v>
          </cell>
          <cell r="I277" t="str">
            <v xml:space="preserve">Отдельное здание, </v>
          </cell>
          <cell r="J277">
            <v>0</v>
          </cell>
          <cell r="K277">
            <v>0</v>
          </cell>
          <cell r="L277">
            <v>0</v>
          </cell>
        </row>
        <row r="278">
          <cell r="A278" t="str">
            <v>Чукотский</v>
          </cell>
          <cell r="B278" t="str">
            <v>Уэлен</v>
          </cell>
          <cell r="C278" t="str">
            <v>МУО "РОО Чук.р-на"  прачечная</v>
          </cell>
          <cell r="D278" t="str">
            <v>ИНН 8707001130, 689300,ЧАО,Чукот.р-н,с.Лаврентия,ул.Дежнева,40"а"</v>
          </cell>
          <cell r="E278">
            <v>0</v>
          </cell>
          <cell r="F278" t="str">
            <v>финансируемые из муниципального бюджета</v>
          </cell>
          <cell r="G278" t="str">
            <v>прачечная</v>
          </cell>
          <cell r="H278" t="str">
            <v>С. Уэлен Чукотского района</v>
          </cell>
          <cell r="I278" t="str">
            <v>Встроенное помещение</v>
          </cell>
          <cell r="J278">
            <v>0</v>
          </cell>
          <cell r="K278">
            <v>0</v>
          </cell>
          <cell r="L278">
            <v>0</v>
          </cell>
        </row>
        <row r="279">
          <cell r="A279" t="str">
            <v>Чукотский</v>
          </cell>
          <cell r="B279" t="str">
            <v>Уэлен</v>
          </cell>
          <cell r="C279" t="str">
            <v xml:space="preserve"> ГУ Чук. окр. центр соц.обсл.населения</v>
          </cell>
          <cell r="D279" t="str">
            <v>ИНН 8709008935,669000,ЧАО,г.Анадырь,ул.Горького,4</v>
          </cell>
          <cell r="E279">
            <v>0</v>
          </cell>
          <cell r="F279" t="str">
            <v>финансируемые из окружного бюджета</v>
          </cell>
          <cell r="G279" t="str">
            <v>админ.здание</v>
          </cell>
          <cell r="H279" t="str">
            <v>С. Уэлен Чукотского района</v>
          </cell>
          <cell r="I279" t="str">
            <v xml:space="preserve">Отдельное здание, </v>
          </cell>
          <cell r="J279">
            <v>0</v>
          </cell>
          <cell r="K279">
            <v>0</v>
          </cell>
          <cell r="L279">
            <v>0</v>
          </cell>
        </row>
        <row r="280">
          <cell r="A280" t="str">
            <v>Чукотский</v>
          </cell>
          <cell r="B280" t="str">
            <v>Энурмино</v>
          </cell>
          <cell r="C280" t="str">
            <v xml:space="preserve"> ГУ Чук. окр. центр соц.обсл.населения</v>
          </cell>
          <cell r="D280" t="str">
            <v>ИНН 8709008935,669000,ЧАО,г.Анадырь,ул.Горького,4</v>
          </cell>
          <cell r="E280">
            <v>0</v>
          </cell>
          <cell r="F280" t="str">
            <v>финансируемые из окружного бюджета</v>
          </cell>
          <cell r="G280" t="str">
            <v>админ.здание</v>
          </cell>
          <cell r="H280">
            <v>0</v>
          </cell>
          <cell r="I280" t="str">
            <v xml:space="preserve">Отдельное здание, </v>
          </cell>
          <cell r="J280">
            <v>0</v>
          </cell>
          <cell r="K280">
            <v>0</v>
          </cell>
          <cell r="L280">
            <v>0</v>
          </cell>
        </row>
        <row r="281">
          <cell r="A281" t="str">
            <v>Чукотский</v>
          </cell>
          <cell r="B281" t="str">
            <v>Инчоун</v>
          </cell>
          <cell r="C281" t="str">
            <v xml:space="preserve"> ГУ Чук. окр. центр соц.обсл.населения</v>
          </cell>
          <cell r="D281" t="str">
            <v>ИНН 8709008935,669000,ЧАО,г.Анадырь,ул.Горького,4</v>
          </cell>
          <cell r="E281">
            <v>0</v>
          </cell>
          <cell r="F281" t="str">
            <v>финансируемые из окружного бюджета</v>
          </cell>
          <cell r="G281" t="str">
            <v>админ.здание</v>
          </cell>
          <cell r="H281">
            <v>0</v>
          </cell>
          <cell r="I281" t="str">
            <v xml:space="preserve">Отдельное здание, </v>
          </cell>
          <cell r="J281">
            <v>0</v>
          </cell>
          <cell r="K281">
            <v>0</v>
          </cell>
          <cell r="L281">
            <v>0</v>
          </cell>
        </row>
        <row r="282">
          <cell r="A282" t="str">
            <v>Чукотский</v>
          </cell>
          <cell r="B282" t="str">
            <v>Лорино</v>
          </cell>
          <cell r="C282" t="str">
            <v>Электроснабжение</v>
          </cell>
          <cell r="D282">
            <v>0</v>
          </cell>
          <cell r="E282">
            <v>0</v>
          </cell>
          <cell r="F282" t="str">
            <v>собственные цеха</v>
          </cell>
          <cell r="G282" t="str">
            <v>ЧКХ ДЭС</v>
          </cell>
          <cell r="H282" t="str">
            <v>С. Лаврентия Чукотского района</v>
          </cell>
          <cell r="I282" t="str">
            <v xml:space="preserve">Отдельное здание, </v>
          </cell>
          <cell r="J282">
            <v>0</v>
          </cell>
          <cell r="K282">
            <v>0</v>
          </cell>
          <cell r="L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ощади"/>
      <sheetName val="Base"/>
      <sheetName val="ModReport"/>
      <sheetName val="Budjet_Data"/>
      <sheetName val="ModReport (2)"/>
      <sheetName val="PP_otopl"/>
      <sheetName val="PP_elektro"/>
      <sheetName val="PP Voda"/>
      <sheetName val="PP_stoki"/>
      <sheetName val="PP_tbo"/>
      <sheetName val="PP_tbo для ЖФ"/>
      <sheetName val="PP_svalka"/>
      <sheetName val="PP_prochie"/>
      <sheetName val="ID_Otopl"/>
      <sheetName val="ID_Voda"/>
      <sheetName val="ID_Tbo"/>
      <sheetName val="ID_Obch"/>
      <sheetName val="R_gv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C4" t="str">
            <v>Анадырь</v>
          </cell>
          <cell r="D4">
            <v>-41</v>
          </cell>
          <cell r="E4">
            <v>0.89</v>
          </cell>
          <cell r="F4">
            <v>6.7</v>
          </cell>
          <cell r="G4">
            <v>1.1299999999999999</v>
          </cell>
          <cell r="H4">
            <v>311</v>
          </cell>
          <cell r="I4">
            <v>-10.5</v>
          </cell>
          <cell r="L4">
            <v>31</v>
          </cell>
          <cell r="M4">
            <v>28</v>
          </cell>
          <cell r="N4">
            <v>31</v>
          </cell>
          <cell r="O4">
            <v>30</v>
          </cell>
          <cell r="P4">
            <v>31</v>
          </cell>
          <cell r="Q4">
            <v>26</v>
          </cell>
          <cell r="R4">
            <v>0</v>
          </cell>
          <cell r="S4">
            <v>12</v>
          </cell>
          <cell r="T4">
            <v>30</v>
          </cell>
          <cell r="U4">
            <v>31</v>
          </cell>
          <cell r="V4">
            <v>30</v>
          </cell>
          <cell r="W4">
            <v>31</v>
          </cell>
          <cell r="X4">
            <v>-19.7</v>
          </cell>
          <cell r="Y4">
            <v>-22.3</v>
          </cell>
          <cell r="Z4">
            <v>-20.6</v>
          </cell>
          <cell r="AA4">
            <v>-12.9</v>
          </cell>
          <cell r="AB4">
            <v>-3</v>
          </cell>
          <cell r="AC4">
            <v>5.4</v>
          </cell>
          <cell r="AD4">
            <v>10.6</v>
          </cell>
          <cell r="AE4">
            <v>9.5</v>
          </cell>
          <cell r="AF4">
            <v>3.9</v>
          </cell>
          <cell r="AG4">
            <v>-5.9</v>
          </cell>
          <cell r="AH4">
            <v>-14.6</v>
          </cell>
          <cell r="AI4">
            <v>-21</v>
          </cell>
          <cell r="AJ4">
            <v>2</v>
          </cell>
        </row>
        <row r="5">
          <cell r="C5" t="str">
            <v>Угольные Копи</v>
          </cell>
          <cell r="D5">
            <v>-41</v>
          </cell>
          <cell r="E5">
            <v>0.89</v>
          </cell>
          <cell r="F5">
            <v>6.7</v>
          </cell>
          <cell r="G5">
            <v>1.1299999999999999</v>
          </cell>
          <cell r="H5">
            <v>311</v>
          </cell>
          <cell r="I5">
            <v>-10.5</v>
          </cell>
          <cell r="L5">
            <v>31</v>
          </cell>
          <cell r="M5">
            <v>28</v>
          </cell>
          <cell r="N5">
            <v>31</v>
          </cell>
          <cell r="O5">
            <v>30</v>
          </cell>
          <cell r="P5">
            <v>31</v>
          </cell>
          <cell r="Q5">
            <v>26</v>
          </cell>
          <cell r="R5">
            <v>0</v>
          </cell>
          <cell r="S5">
            <v>12</v>
          </cell>
          <cell r="T5">
            <v>30</v>
          </cell>
          <cell r="U5">
            <v>31</v>
          </cell>
          <cell r="V5">
            <v>30</v>
          </cell>
          <cell r="W5">
            <v>31</v>
          </cell>
          <cell r="X5">
            <v>-19.7</v>
          </cell>
          <cell r="Y5">
            <v>-22.3</v>
          </cell>
          <cell r="Z5">
            <v>-20.6</v>
          </cell>
          <cell r="AA5">
            <v>-12.9</v>
          </cell>
          <cell r="AB5">
            <v>-3</v>
          </cell>
          <cell r="AC5">
            <v>5.4</v>
          </cell>
          <cell r="AD5">
            <v>10.6</v>
          </cell>
          <cell r="AE5">
            <v>9.5</v>
          </cell>
          <cell r="AF5">
            <v>3.9</v>
          </cell>
          <cell r="AG5">
            <v>-5.9</v>
          </cell>
          <cell r="AH5">
            <v>-14.6</v>
          </cell>
          <cell r="AI5">
            <v>-21</v>
          </cell>
          <cell r="AJ5">
            <v>3</v>
          </cell>
        </row>
        <row r="6">
          <cell r="C6" t="str">
            <v>Шахтерский - 3</v>
          </cell>
          <cell r="D6">
            <v>-41</v>
          </cell>
          <cell r="E6">
            <v>0.89</v>
          </cell>
          <cell r="F6">
            <v>6.7</v>
          </cell>
          <cell r="G6">
            <v>1.1299999999999999</v>
          </cell>
          <cell r="H6">
            <v>311</v>
          </cell>
          <cell r="I6">
            <v>-10.5</v>
          </cell>
          <cell r="L6">
            <v>31</v>
          </cell>
          <cell r="M6">
            <v>28</v>
          </cell>
          <cell r="N6">
            <v>31</v>
          </cell>
          <cell r="O6">
            <v>30</v>
          </cell>
          <cell r="P6">
            <v>31</v>
          </cell>
          <cell r="Q6">
            <v>26</v>
          </cell>
          <cell r="R6">
            <v>0</v>
          </cell>
          <cell r="S6">
            <v>12</v>
          </cell>
          <cell r="T6">
            <v>30</v>
          </cell>
          <cell r="U6">
            <v>31</v>
          </cell>
          <cell r="V6">
            <v>30</v>
          </cell>
          <cell r="W6">
            <v>31</v>
          </cell>
          <cell r="X6">
            <v>-19.7</v>
          </cell>
          <cell r="Y6">
            <v>-22.3</v>
          </cell>
          <cell r="Z6">
            <v>-20.6</v>
          </cell>
          <cell r="AA6">
            <v>-12.9</v>
          </cell>
          <cell r="AB6">
            <v>-3</v>
          </cell>
          <cell r="AC6">
            <v>5.4</v>
          </cell>
          <cell r="AD6">
            <v>10.6</v>
          </cell>
          <cell r="AE6">
            <v>9.5</v>
          </cell>
          <cell r="AF6">
            <v>3.9</v>
          </cell>
          <cell r="AG6">
            <v>-5.9</v>
          </cell>
          <cell r="AH6">
            <v>-14.6</v>
          </cell>
          <cell r="AI6">
            <v>-21</v>
          </cell>
          <cell r="AJ6">
            <v>5</v>
          </cell>
        </row>
        <row r="7">
          <cell r="C7" t="str">
            <v>Шахтерский</v>
          </cell>
          <cell r="D7">
            <v>-41</v>
          </cell>
          <cell r="E7">
            <v>0.89</v>
          </cell>
          <cell r="F7">
            <v>6.7</v>
          </cell>
          <cell r="G7">
            <v>1.1299999999999999</v>
          </cell>
          <cell r="H7">
            <v>311</v>
          </cell>
          <cell r="I7">
            <v>-10.5</v>
          </cell>
          <cell r="L7">
            <v>31</v>
          </cell>
          <cell r="M7">
            <v>28</v>
          </cell>
          <cell r="N7">
            <v>31</v>
          </cell>
          <cell r="O7">
            <v>30</v>
          </cell>
          <cell r="P7">
            <v>31</v>
          </cell>
          <cell r="Q7">
            <v>26</v>
          </cell>
          <cell r="R7">
            <v>0</v>
          </cell>
          <cell r="S7">
            <v>12</v>
          </cell>
          <cell r="T7">
            <v>30</v>
          </cell>
          <cell r="U7">
            <v>31</v>
          </cell>
          <cell r="V7">
            <v>30</v>
          </cell>
          <cell r="W7">
            <v>31</v>
          </cell>
          <cell r="X7">
            <v>-19.7</v>
          </cell>
          <cell r="Y7">
            <v>-22.3</v>
          </cell>
          <cell r="Z7">
            <v>-20.6</v>
          </cell>
          <cell r="AA7">
            <v>-12.9</v>
          </cell>
          <cell r="AB7">
            <v>-3</v>
          </cell>
          <cell r="AC7">
            <v>5.4</v>
          </cell>
          <cell r="AD7">
            <v>10.6</v>
          </cell>
          <cell r="AE7">
            <v>9.5</v>
          </cell>
          <cell r="AF7">
            <v>3.9</v>
          </cell>
          <cell r="AG7">
            <v>-5.9</v>
          </cell>
          <cell r="AH7">
            <v>-14.6</v>
          </cell>
          <cell r="AI7">
            <v>-21</v>
          </cell>
          <cell r="AJ7">
            <v>5</v>
          </cell>
        </row>
        <row r="8">
          <cell r="C8" t="str">
            <v>Канчалан</v>
          </cell>
          <cell r="D8">
            <v>-43</v>
          </cell>
          <cell r="E8">
            <v>0.87</v>
          </cell>
          <cell r="F8">
            <v>5.6</v>
          </cell>
          <cell r="G8">
            <v>1.1100000000000001</v>
          </cell>
          <cell r="H8">
            <v>289</v>
          </cell>
          <cell r="I8">
            <v>-13.6</v>
          </cell>
          <cell r="L8">
            <v>31</v>
          </cell>
          <cell r="M8">
            <v>28</v>
          </cell>
          <cell r="N8">
            <v>31</v>
          </cell>
          <cell r="O8">
            <v>30</v>
          </cell>
          <cell r="P8">
            <v>31</v>
          </cell>
          <cell r="Q8">
            <v>0</v>
          </cell>
          <cell r="R8">
            <v>0</v>
          </cell>
          <cell r="S8">
            <v>16</v>
          </cell>
          <cell r="T8">
            <v>30</v>
          </cell>
          <cell r="U8">
            <v>31</v>
          </cell>
          <cell r="V8">
            <v>30</v>
          </cell>
          <cell r="W8">
            <v>31</v>
          </cell>
          <cell r="X8">
            <v>-25.5</v>
          </cell>
          <cell r="Y8">
            <v>-24.8</v>
          </cell>
          <cell r="Z8">
            <v>-22.8</v>
          </cell>
          <cell r="AA8">
            <v>-14.8</v>
          </cell>
          <cell r="AB8">
            <v>-3.3</v>
          </cell>
          <cell r="AC8">
            <v>6.7</v>
          </cell>
          <cell r="AD8">
            <v>11.8</v>
          </cell>
          <cell r="AE8">
            <v>9.6</v>
          </cell>
          <cell r="AF8">
            <v>3.2</v>
          </cell>
          <cell r="AG8">
            <v>-7.1</v>
          </cell>
          <cell r="AH8">
            <v>-16.7</v>
          </cell>
          <cell r="AI8">
            <v>-23.2</v>
          </cell>
          <cell r="AJ8">
            <v>5</v>
          </cell>
        </row>
        <row r="9">
          <cell r="C9" t="str">
            <v>Краснено</v>
          </cell>
          <cell r="D9">
            <v>-43</v>
          </cell>
          <cell r="E9">
            <v>0.87</v>
          </cell>
          <cell r="F9">
            <v>5.6</v>
          </cell>
          <cell r="G9">
            <v>1.1100000000000001</v>
          </cell>
          <cell r="H9">
            <v>289</v>
          </cell>
          <cell r="I9">
            <v>-13.6</v>
          </cell>
          <cell r="L9">
            <v>31</v>
          </cell>
          <cell r="M9">
            <v>28</v>
          </cell>
          <cell r="N9">
            <v>31</v>
          </cell>
          <cell r="O9">
            <v>30</v>
          </cell>
          <cell r="P9">
            <v>31</v>
          </cell>
          <cell r="Q9">
            <v>0</v>
          </cell>
          <cell r="R9">
            <v>0</v>
          </cell>
          <cell r="S9">
            <v>16</v>
          </cell>
          <cell r="T9">
            <v>30</v>
          </cell>
          <cell r="U9">
            <v>31</v>
          </cell>
          <cell r="V9">
            <v>30</v>
          </cell>
          <cell r="W9">
            <v>31</v>
          </cell>
          <cell r="X9">
            <v>-25.5</v>
          </cell>
          <cell r="Y9">
            <v>-24.8</v>
          </cell>
          <cell r="Z9">
            <v>-22.8</v>
          </cell>
          <cell r="AA9">
            <v>-14.8</v>
          </cell>
          <cell r="AB9">
            <v>-3.3</v>
          </cell>
          <cell r="AC9">
            <v>6.7</v>
          </cell>
          <cell r="AD9">
            <v>11.8</v>
          </cell>
          <cell r="AE9">
            <v>9.6</v>
          </cell>
          <cell r="AF9">
            <v>3.2</v>
          </cell>
          <cell r="AG9">
            <v>-7.1</v>
          </cell>
          <cell r="AH9">
            <v>-16.7</v>
          </cell>
          <cell r="AI9">
            <v>-23.2</v>
          </cell>
          <cell r="AJ9">
            <v>5</v>
          </cell>
        </row>
        <row r="10">
          <cell r="C10" t="str">
            <v>Усть Белая</v>
          </cell>
          <cell r="D10">
            <v>-46</v>
          </cell>
          <cell r="E10">
            <v>0.84399999999999997</v>
          </cell>
          <cell r="F10">
            <v>6.4</v>
          </cell>
          <cell r="G10">
            <v>1.1299999999999999</v>
          </cell>
          <cell r="H10">
            <v>286</v>
          </cell>
          <cell r="I10">
            <v>-14.1</v>
          </cell>
          <cell r="L10">
            <v>31</v>
          </cell>
          <cell r="M10">
            <v>28</v>
          </cell>
          <cell r="N10">
            <v>31</v>
          </cell>
          <cell r="O10">
            <v>30</v>
          </cell>
          <cell r="P10">
            <v>31</v>
          </cell>
          <cell r="Q10">
            <v>13</v>
          </cell>
          <cell r="R10">
            <v>0</v>
          </cell>
          <cell r="S10">
            <v>0</v>
          </cell>
          <cell r="T10">
            <v>30</v>
          </cell>
          <cell r="U10">
            <v>31</v>
          </cell>
          <cell r="V10">
            <v>30</v>
          </cell>
          <cell r="W10">
            <v>31</v>
          </cell>
          <cell r="X10">
            <v>-25.2</v>
          </cell>
          <cell r="Y10">
            <v>-24.8</v>
          </cell>
          <cell r="Z10">
            <v>-23</v>
          </cell>
          <cell r="AA10">
            <v>-14.8</v>
          </cell>
          <cell r="AB10">
            <v>-2.4</v>
          </cell>
          <cell r="AC10">
            <v>9.3000000000000007</v>
          </cell>
          <cell r="AD10">
            <v>13.1</v>
          </cell>
          <cell r="AE10">
            <v>10.1</v>
          </cell>
          <cell r="AF10">
            <v>3.1</v>
          </cell>
          <cell r="AG10">
            <v>-8.6999999999999993</v>
          </cell>
          <cell r="AH10">
            <v>-18.3</v>
          </cell>
          <cell r="AI10">
            <v>-23.7</v>
          </cell>
          <cell r="AJ10">
            <v>5</v>
          </cell>
        </row>
        <row r="11">
          <cell r="C11" t="str">
            <v>Снежное</v>
          </cell>
          <cell r="D11">
            <v>-46</v>
          </cell>
          <cell r="E11">
            <v>0.84399999999999997</v>
          </cell>
          <cell r="F11">
            <v>6.4</v>
          </cell>
          <cell r="G11">
            <v>1.1299999999999999</v>
          </cell>
          <cell r="H11">
            <v>286</v>
          </cell>
          <cell r="I11">
            <v>-14.1</v>
          </cell>
          <cell r="L11">
            <v>31</v>
          </cell>
          <cell r="M11">
            <v>28</v>
          </cell>
          <cell r="N11">
            <v>31</v>
          </cell>
          <cell r="O11">
            <v>30</v>
          </cell>
          <cell r="P11">
            <v>31</v>
          </cell>
          <cell r="Q11">
            <v>13</v>
          </cell>
          <cell r="R11">
            <v>0</v>
          </cell>
          <cell r="S11">
            <v>0</v>
          </cell>
          <cell r="T11">
            <v>30</v>
          </cell>
          <cell r="U11">
            <v>31</v>
          </cell>
          <cell r="V11">
            <v>30</v>
          </cell>
          <cell r="W11">
            <v>31</v>
          </cell>
          <cell r="X11">
            <v>-25.2</v>
          </cell>
          <cell r="Y11">
            <v>-24.8</v>
          </cell>
          <cell r="Z11">
            <v>-23</v>
          </cell>
          <cell r="AA11">
            <v>-14.8</v>
          </cell>
          <cell r="AB11">
            <v>-2.4</v>
          </cell>
          <cell r="AC11">
            <v>9.3000000000000007</v>
          </cell>
          <cell r="AD11">
            <v>13.1</v>
          </cell>
          <cell r="AE11">
            <v>10.1</v>
          </cell>
          <cell r="AF11">
            <v>3.1</v>
          </cell>
          <cell r="AG11">
            <v>-8.6999999999999993</v>
          </cell>
          <cell r="AH11">
            <v>-18.3</v>
          </cell>
          <cell r="AI11">
            <v>-23.7</v>
          </cell>
          <cell r="AJ11">
            <v>5</v>
          </cell>
        </row>
        <row r="12">
          <cell r="C12" t="str">
            <v>Марково</v>
          </cell>
          <cell r="D12">
            <v>-49</v>
          </cell>
          <cell r="E12">
            <v>0.82599999999999996</v>
          </cell>
          <cell r="F12">
            <v>2.2999999999999998</v>
          </cell>
          <cell r="G12">
            <v>1</v>
          </cell>
          <cell r="H12">
            <v>286</v>
          </cell>
          <cell r="I12">
            <v>-14.4</v>
          </cell>
          <cell r="L12">
            <v>31</v>
          </cell>
          <cell r="M12">
            <v>28</v>
          </cell>
          <cell r="N12">
            <v>31</v>
          </cell>
          <cell r="O12">
            <v>30</v>
          </cell>
          <cell r="P12">
            <v>31</v>
          </cell>
          <cell r="Q12">
            <v>13</v>
          </cell>
          <cell r="R12">
            <v>0</v>
          </cell>
          <cell r="S12">
            <v>0</v>
          </cell>
          <cell r="T12">
            <v>30</v>
          </cell>
          <cell r="U12">
            <v>31</v>
          </cell>
          <cell r="V12">
            <v>30</v>
          </cell>
          <cell r="W12">
            <v>31</v>
          </cell>
          <cell r="X12">
            <v>-25.8</v>
          </cell>
          <cell r="Y12">
            <v>-25.4</v>
          </cell>
          <cell r="Z12">
            <v>-23</v>
          </cell>
          <cell r="AA12">
            <v>-14.3</v>
          </cell>
          <cell r="AB12">
            <v>-1.5</v>
          </cell>
          <cell r="AC12">
            <v>10.5</v>
          </cell>
          <cell r="AD12">
            <v>13.7</v>
          </cell>
          <cell r="AE12">
            <v>10.5</v>
          </cell>
          <cell r="AF12">
            <v>3.5</v>
          </cell>
          <cell r="AG12">
            <v>-8.9</v>
          </cell>
          <cell r="AH12">
            <v>-19.5</v>
          </cell>
          <cell r="AI12">
            <v>-25.6</v>
          </cell>
          <cell r="AJ12">
            <v>5</v>
          </cell>
        </row>
        <row r="13">
          <cell r="C13" t="str">
            <v>Ваеги</v>
          </cell>
          <cell r="D13">
            <v>-49</v>
          </cell>
          <cell r="E13">
            <v>0.82599999999999996</v>
          </cell>
          <cell r="F13">
            <v>2.2999999999999998</v>
          </cell>
          <cell r="G13">
            <v>1</v>
          </cell>
          <cell r="H13">
            <v>286</v>
          </cell>
          <cell r="I13">
            <v>-14.4</v>
          </cell>
          <cell r="L13">
            <v>31</v>
          </cell>
          <cell r="M13">
            <v>28</v>
          </cell>
          <cell r="N13">
            <v>31</v>
          </cell>
          <cell r="O13">
            <v>30</v>
          </cell>
          <cell r="P13">
            <v>31</v>
          </cell>
          <cell r="Q13">
            <v>13</v>
          </cell>
          <cell r="R13">
            <v>0</v>
          </cell>
          <cell r="S13">
            <v>0</v>
          </cell>
          <cell r="T13">
            <v>30</v>
          </cell>
          <cell r="U13">
            <v>31</v>
          </cell>
          <cell r="V13">
            <v>30</v>
          </cell>
          <cell r="W13">
            <v>31</v>
          </cell>
          <cell r="X13">
            <v>-25.8</v>
          </cell>
          <cell r="Y13">
            <v>-25.4</v>
          </cell>
          <cell r="Z13">
            <v>-23</v>
          </cell>
          <cell r="AA13">
            <v>-14.3</v>
          </cell>
          <cell r="AB13">
            <v>-1.5</v>
          </cell>
          <cell r="AC13">
            <v>10.5</v>
          </cell>
          <cell r="AD13">
            <v>13.7</v>
          </cell>
          <cell r="AE13">
            <v>10.5</v>
          </cell>
          <cell r="AF13">
            <v>3.5</v>
          </cell>
          <cell r="AG13">
            <v>-8.9</v>
          </cell>
          <cell r="AH13">
            <v>-19.5</v>
          </cell>
          <cell r="AI13">
            <v>-25.6</v>
          </cell>
          <cell r="AJ13">
            <v>5</v>
          </cell>
        </row>
        <row r="14">
          <cell r="C14" t="str">
            <v>Ламутское</v>
          </cell>
          <cell r="D14">
            <v>-49</v>
          </cell>
          <cell r="E14">
            <v>0.82599999999999996</v>
          </cell>
          <cell r="F14">
            <v>2.7</v>
          </cell>
          <cell r="G14">
            <v>1</v>
          </cell>
          <cell r="H14">
            <v>285</v>
          </cell>
          <cell r="I14">
            <v>-17.7</v>
          </cell>
          <cell r="L14">
            <v>31</v>
          </cell>
          <cell r="M14">
            <v>28</v>
          </cell>
          <cell r="N14">
            <v>31</v>
          </cell>
          <cell r="O14">
            <v>30</v>
          </cell>
          <cell r="P14">
            <v>31</v>
          </cell>
          <cell r="Q14">
            <v>12</v>
          </cell>
          <cell r="R14">
            <v>0</v>
          </cell>
          <cell r="S14">
            <v>0</v>
          </cell>
          <cell r="T14">
            <v>30</v>
          </cell>
          <cell r="U14">
            <v>31</v>
          </cell>
          <cell r="V14">
            <v>30</v>
          </cell>
          <cell r="W14">
            <v>31</v>
          </cell>
          <cell r="X14">
            <v>-31.8</v>
          </cell>
          <cell r="Y14">
            <v>-30.1</v>
          </cell>
          <cell r="Z14">
            <v>-26.5</v>
          </cell>
          <cell r="AA14">
            <v>-16</v>
          </cell>
          <cell r="AB14">
            <v>-1.7</v>
          </cell>
          <cell r="AC14">
            <v>10.199999999999999</v>
          </cell>
          <cell r="AD14">
            <v>13.1</v>
          </cell>
          <cell r="AE14">
            <v>9.6999999999999993</v>
          </cell>
          <cell r="AF14">
            <v>2.1</v>
          </cell>
          <cell r="AG14">
            <v>-12.2</v>
          </cell>
          <cell r="AH14">
            <v>-23.8</v>
          </cell>
          <cell r="AI14">
            <v>-30.5</v>
          </cell>
          <cell r="AJ14">
            <v>5</v>
          </cell>
        </row>
        <row r="15">
          <cell r="C15" t="str">
            <v>Чуванское</v>
          </cell>
          <cell r="D15">
            <v>-49</v>
          </cell>
          <cell r="E15">
            <v>0.82599999999999996</v>
          </cell>
          <cell r="F15">
            <v>2.7</v>
          </cell>
          <cell r="G15">
            <v>1</v>
          </cell>
          <cell r="H15">
            <v>285</v>
          </cell>
          <cell r="I15">
            <v>-17.7</v>
          </cell>
          <cell r="L15">
            <v>31</v>
          </cell>
          <cell r="M15">
            <v>28</v>
          </cell>
          <cell r="N15">
            <v>31</v>
          </cell>
          <cell r="O15">
            <v>30</v>
          </cell>
          <cell r="P15">
            <v>31</v>
          </cell>
          <cell r="Q15">
            <v>12</v>
          </cell>
          <cell r="R15">
            <v>0</v>
          </cell>
          <cell r="S15">
            <v>0</v>
          </cell>
          <cell r="T15">
            <v>30</v>
          </cell>
          <cell r="U15">
            <v>31</v>
          </cell>
          <cell r="V15">
            <v>30</v>
          </cell>
          <cell r="W15">
            <v>31</v>
          </cell>
          <cell r="X15">
            <v>-31.8</v>
          </cell>
          <cell r="Y15">
            <v>-30.1</v>
          </cell>
          <cell r="Z15">
            <v>-26.5</v>
          </cell>
          <cell r="AA15">
            <v>-16</v>
          </cell>
          <cell r="AB15">
            <v>-1.7</v>
          </cell>
          <cell r="AC15">
            <v>10.199999999999999</v>
          </cell>
          <cell r="AD15">
            <v>13.1</v>
          </cell>
          <cell r="AE15">
            <v>9.6999999999999993</v>
          </cell>
          <cell r="AF15">
            <v>2.1</v>
          </cell>
          <cell r="AG15">
            <v>-12.2</v>
          </cell>
          <cell r="AH15">
            <v>-23.8</v>
          </cell>
          <cell r="AI15">
            <v>-30.5</v>
          </cell>
          <cell r="AJ15">
            <v>5</v>
          </cell>
        </row>
        <row r="16">
          <cell r="C16" t="str">
            <v>Беринговский</v>
          </cell>
          <cell r="D16">
            <v>-35</v>
          </cell>
          <cell r="E16">
            <v>0.95</v>
          </cell>
          <cell r="F16">
            <v>10.199999999999999</v>
          </cell>
          <cell r="G16">
            <v>1.2</v>
          </cell>
          <cell r="H16">
            <v>314</v>
          </cell>
          <cell r="I16">
            <v>-7.2</v>
          </cell>
          <cell r="L16">
            <v>31</v>
          </cell>
          <cell r="M16">
            <v>28</v>
          </cell>
          <cell r="N16">
            <v>31</v>
          </cell>
          <cell r="O16">
            <v>30</v>
          </cell>
          <cell r="P16">
            <v>31</v>
          </cell>
          <cell r="Q16">
            <v>30</v>
          </cell>
          <cell r="R16">
            <v>4</v>
          </cell>
          <cell r="S16">
            <v>7</v>
          </cell>
          <cell r="T16">
            <v>30</v>
          </cell>
          <cell r="U16">
            <v>31</v>
          </cell>
          <cell r="V16">
            <v>30</v>
          </cell>
          <cell r="W16">
            <v>31</v>
          </cell>
          <cell r="X16">
            <v>-14.8</v>
          </cell>
          <cell r="Y16">
            <v>-17.2</v>
          </cell>
          <cell r="Z16">
            <v>-16.2</v>
          </cell>
          <cell r="AA16">
            <v>-9.8000000000000007</v>
          </cell>
          <cell r="AB16">
            <v>-1.9</v>
          </cell>
          <cell r="AC16">
            <v>4.9000000000000004</v>
          </cell>
          <cell r="AD16">
            <v>9.1999999999999993</v>
          </cell>
          <cell r="AE16">
            <v>8.8000000000000007</v>
          </cell>
          <cell r="AF16">
            <v>4.3</v>
          </cell>
          <cell r="AG16">
            <v>-3.3</v>
          </cell>
          <cell r="AH16">
            <v>-9.6</v>
          </cell>
          <cell r="AI16">
            <v>-14.6</v>
          </cell>
          <cell r="AJ16">
            <v>5</v>
          </cell>
        </row>
        <row r="17">
          <cell r="C17" t="str">
            <v>Алькатваам</v>
          </cell>
          <cell r="D17">
            <v>-35</v>
          </cell>
          <cell r="E17">
            <v>0.95</v>
          </cell>
          <cell r="F17">
            <v>10.199999999999999</v>
          </cell>
          <cell r="G17">
            <v>1.2</v>
          </cell>
          <cell r="H17">
            <v>314</v>
          </cell>
          <cell r="I17">
            <v>-7.2</v>
          </cell>
          <cell r="L17">
            <v>31</v>
          </cell>
          <cell r="M17">
            <v>28</v>
          </cell>
          <cell r="N17">
            <v>31</v>
          </cell>
          <cell r="O17">
            <v>30</v>
          </cell>
          <cell r="P17">
            <v>31</v>
          </cell>
          <cell r="Q17">
            <v>30</v>
          </cell>
          <cell r="R17">
            <v>4</v>
          </cell>
          <cell r="S17">
            <v>7</v>
          </cell>
          <cell r="T17">
            <v>30</v>
          </cell>
          <cell r="U17">
            <v>31</v>
          </cell>
          <cell r="V17">
            <v>30</v>
          </cell>
          <cell r="W17">
            <v>31</v>
          </cell>
          <cell r="X17">
            <v>-14.8</v>
          </cell>
          <cell r="Y17">
            <v>-17.2</v>
          </cell>
          <cell r="Z17">
            <v>-16.2</v>
          </cell>
          <cell r="AA17">
            <v>-9.8000000000000007</v>
          </cell>
          <cell r="AB17">
            <v>-1.9</v>
          </cell>
          <cell r="AC17">
            <v>4.9000000000000004</v>
          </cell>
          <cell r="AD17">
            <v>9.1999999999999993</v>
          </cell>
          <cell r="AE17">
            <v>8.8000000000000007</v>
          </cell>
          <cell r="AF17">
            <v>4.3</v>
          </cell>
          <cell r="AG17">
            <v>-3.3</v>
          </cell>
          <cell r="AH17">
            <v>-9.6</v>
          </cell>
          <cell r="AI17">
            <v>-14.6</v>
          </cell>
          <cell r="AJ17">
            <v>5</v>
          </cell>
        </row>
        <row r="18">
          <cell r="C18" t="str">
            <v>Мейныпильгино</v>
          </cell>
          <cell r="D18">
            <v>-32</v>
          </cell>
          <cell r="E18">
            <v>0.98</v>
          </cell>
          <cell r="F18">
            <v>9.5</v>
          </cell>
          <cell r="G18">
            <v>1.19</v>
          </cell>
          <cell r="H18">
            <v>311</v>
          </cell>
          <cell r="I18">
            <v>-6.8</v>
          </cell>
          <cell r="L18">
            <v>31</v>
          </cell>
          <cell r="M18">
            <v>28</v>
          </cell>
          <cell r="N18">
            <v>31</v>
          </cell>
          <cell r="O18">
            <v>30</v>
          </cell>
          <cell r="P18">
            <v>31</v>
          </cell>
          <cell r="Q18">
            <v>30</v>
          </cell>
          <cell r="R18">
            <v>1</v>
          </cell>
          <cell r="S18">
            <v>7</v>
          </cell>
          <cell r="T18">
            <v>30</v>
          </cell>
          <cell r="U18">
            <v>31</v>
          </cell>
          <cell r="V18">
            <v>30</v>
          </cell>
          <cell r="W18">
            <v>31</v>
          </cell>
          <cell r="X18">
            <v>-16.5</v>
          </cell>
          <cell r="Y18">
            <v>-16.3</v>
          </cell>
          <cell r="Z18">
            <v>-15</v>
          </cell>
          <cell r="AA18">
            <v>-8.6999999999999993</v>
          </cell>
          <cell r="AB18">
            <v>-1.3</v>
          </cell>
          <cell r="AC18">
            <v>5.7</v>
          </cell>
          <cell r="AD18">
            <v>8.1</v>
          </cell>
          <cell r="AE18">
            <v>8.6</v>
          </cell>
          <cell r="AF18">
            <v>5.2</v>
          </cell>
          <cell r="AG18">
            <v>-2.1</v>
          </cell>
          <cell r="AH18">
            <v>-8.5</v>
          </cell>
          <cell r="AI18">
            <v>-14.4</v>
          </cell>
          <cell r="AJ18">
            <v>5</v>
          </cell>
        </row>
        <row r="19">
          <cell r="C19" t="str">
            <v>Хатырка</v>
          </cell>
          <cell r="D19">
            <v>-32</v>
          </cell>
          <cell r="E19">
            <v>0.98</v>
          </cell>
          <cell r="F19">
            <v>9.5</v>
          </cell>
          <cell r="G19">
            <v>1.19</v>
          </cell>
          <cell r="H19">
            <v>311</v>
          </cell>
          <cell r="I19">
            <v>-6.8</v>
          </cell>
          <cell r="L19">
            <v>31</v>
          </cell>
          <cell r="M19">
            <v>28</v>
          </cell>
          <cell r="N19">
            <v>31</v>
          </cell>
          <cell r="O19">
            <v>30</v>
          </cell>
          <cell r="P19">
            <v>31</v>
          </cell>
          <cell r="Q19">
            <v>30</v>
          </cell>
          <cell r="R19">
            <v>1</v>
          </cell>
          <cell r="S19">
            <v>7</v>
          </cell>
          <cell r="T19">
            <v>30</v>
          </cell>
          <cell r="U19">
            <v>31</v>
          </cell>
          <cell r="V19">
            <v>30</v>
          </cell>
          <cell r="W19">
            <v>31</v>
          </cell>
          <cell r="X19">
            <v>-16.5</v>
          </cell>
          <cell r="Y19">
            <v>-16.3</v>
          </cell>
          <cell r="Z19">
            <v>-15</v>
          </cell>
          <cell r="AA19">
            <v>-8.6999999999999993</v>
          </cell>
          <cell r="AB19">
            <v>-1.3</v>
          </cell>
          <cell r="AC19">
            <v>5.7</v>
          </cell>
          <cell r="AD19">
            <v>8.1</v>
          </cell>
          <cell r="AE19">
            <v>8.6</v>
          </cell>
          <cell r="AF19">
            <v>5.2</v>
          </cell>
          <cell r="AG19">
            <v>-2.1</v>
          </cell>
          <cell r="AH19">
            <v>-8.5</v>
          </cell>
          <cell r="AI19">
            <v>-14.4</v>
          </cell>
          <cell r="AJ19">
            <v>5</v>
          </cell>
        </row>
        <row r="20">
          <cell r="C20" t="str">
            <v>Эгвекинот</v>
          </cell>
          <cell r="D20">
            <v>-32</v>
          </cell>
          <cell r="E20">
            <v>0.98</v>
          </cell>
          <cell r="F20">
            <v>4.5</v>
          </cell>
          <cell r="G20">
            <v>1.1000000000000001</v>
          </cell>
          <cell r="H20">
            <v>310</v>
          </cell>
          <cell r="I20">
            <v>-8.9</v>
          </cell>
          <cell r="L20">
            <v>31</v>
          </cell>
          <cell r="M20">
            <v>28</v>
          </cell>
          <cell r="N20">
            <v>31</v>
          </cell>
          <cell r="O20">
            <v>30</v>
          </cell>
          <cell r="P20">
            <v>31</v>
          </cell>
          <cell r="Q20">
            <v>30</v>
          </cell>
          <cell r="R20">
            <v>0</v>
          </cell>
          <cell r="S20">
            <v>7</v>
          </cell>
          <cell r="T20">
            <v>30</v>
          </cell>
          <cell r="U20">
            <v>31</v>
          </cell>
          <cell r="V20">
            <v>30</v>
          </cell>
          <cell r="W20">
            <v>31</v>
          </cell>
          <cell r="X20">
            <v>-17.2</v>
          </cell>
          <cell r="Y20">
            <v>-19.8</v>
          </cell>
          <cell r="Z20">
            <v>-17.7</v>
          </cell>
          <cell r="AA20">
            <v>-11.9</v>
          </cell>
          <cell r="AB20">
            <v>-1.7</v>
          </cell>
          <cell r="AC20">
            <v>5.3</v>
          </cell>
          <cell r="AD20">
            <v>9.5</v>
          </cell>
          <cell r="AE20">
            <v>8.9</v>
          </cell>
          <cell r="AF20">
            <v>3.4</v>
          </cell>
          <cell r="AG20">
            <v>-4.7</v>
          </cell>
          <cell r="AH20">
            <v>-11.7</v>
          </cell>
          <cell r="AI20">
            <v>-17.2</v>
          </cell>
          <cell r="AJ20">
            <v>5</v>
          </cell>
        </row>
        <row r="21">
          <cell r="C21" t="str">
            <v>Амгуэма</v>
          </cell>
          <cell r="D21">
            <v>-38</v>
          </cell>
          <cell r="E21">
            <v>0.92</v>
          </cell>
          <cell r="F21">
            <v>6.1</v>
          </cell>
          <cell r="G21">
            <v>1.1200000000000001</v>
          </cell>
          <cell r="H21">
            <v>320</v>
          </cell>
          <cell r="I21">
            <v>-12</v>
          </cell>
          <cell r="L21">
            <v>31</v>
          </cell>
          <cell r="M21">
            <v>28</v>
          </cell>
          <cell r="N21">
            <v>31</v>
          </cell>
          <cell r="O21">
            <v>30</v>
          </cell>
          <cell r="P21">
            <v>31</v>
          </cell>
          <cell r="Q21">
            <v>30</v>
          </cell>
          <cell r="R21">
            <v>3</v>
          </cell>
          <cell r="S21">
            <v>14</v>
          </cell>
          <cell r="T21">
            <v>30</v>
          </cell>
          <cell r="U21">
            <v>31</v>
          </cell>
          <cell r="V21">
            <v>30</v>
          </cell>
          <cell r="W21">
            <v>31</v>
          </cell>
          <cell r="X21">
            <v>-24.2</v>
          </cell>
          <cell r="Y21">
            <v>-24.8</v>
          </cell>
          <cell r="Z21">
            <v>-23</v>
          </cell>
          <cell r="AA21">
            <v>-15.1</v>
          </cell>
          <cell r="AB21">
            <v>-5.3</v>
          </cell>
          <cell r="AC21">
            <v>5.8</v>
          </cell>
          <cell r="AD21">
            <v>9.8000000000000007</v>
          </cell>
          <cell r="AE21">
            <v>6.9</v>
          </cell>
          <cell r="AF21">
            <v>1.3</v>
          </cell>
          <cell r="AG21">
            <v>-7.2</v>
          </cell>
          <cell r="AH21">
            <v>-15.6</v>
          </cell>
          <cell r="AI21">
            <v>-23.3</v>
          </cell>
          <cell r="AJ21">
            <v>5</v>
          </cell>
        </row>
        <row r="22">
          <cell r="C22" t="str">
            <v>Ванкарем</v>
          </cell>
          <cell r="D22">
            <v>-36</v>
          </cell>
          <cell r="E22">
            <v>0.94</v>
          </cell>
          <cell r="F22">
            <v>6.5</v>
          </cell>
          <cell r="G22">
            <v>1.1299999999999999</v>
          </cell>
          <cell r="H22">
            <v>365</v>
          </cell>
          <cell r="I22">
            <v>-10.6</v>
          </cell>
          <cell r="L22">
            <v>31</v>
          </cell>
          <cell r="M22">
            <v>28</v>
          </cell>
          <cell r="N22">
            <v>31</v>
          </cell>
          <cell r="O22">
            <v>30</v>
          </cell>
          <cell r="P22">
            <v>31</v>
          </cell>
          <cell r="Q22">
            <v>30</v>
          </cell>
          <cell r="R22">
            <v>31</v>
          </cell>
          <cell r="S22">
            <v>31</v>
          </cell>
          <cell r="T22">
            <v>30</v>
          </cell>
          <cell r="U22">
            <v>31</v>
          </cell>
          <cell r="V22">
            <v>30</v>
          </cell>
          <cell r="W22">
            <v>31</v>
          </cell>
          <cell r="X22">
            <v>-24.4</v>
          </cell>
          <cell r="Y22">
            <v>-25.8</v>
          </cell>
          <cell r="Z22">
            <v>-24.6</v>
          </cell>
          <cell r="AA22">
            <v>-16.399999999999999</v>
          </cell>
          <cell r="AB22">
            <v>-6.9</v>
          </cell>
          <cell r="AC22">
            <v>1.8</v>
          </cell>
          <cell r="AD22">
            <v>5</v>
          </cell>
          <cell r="AE22">
            <v>4.5</v>
          </cell>
          <cell r="AF22">
            <v>1.2</v>
          </cell>
          <cell r="AG22">
            <v>-5.7</v>
          </cell>
          <cell r="AH22">
            <v>-13.9</v>
          </cell>
          <cell r="AI22">
            <v>-22.5</v>
          </cell>
          <cell r="AJ22">
            <v>5</v>
          </cell>
        </row>
        <row r="23">
          <cell r="C23" t="str">
            <v>Конергино</v>
          </cell>
          <cell r="D23">
            <v>-36</v>
          </cell>
          <cell r="E23">
            <v>0.94</v>
          </cell>
          <cell r="F23">
            <v>7.8</v>
          </cell>
          <cell r="G23">
            <v>1.1599999999999999</v>
          </cell>
          <cell r="H23">
            <v>350</v>
          </cell>
          <cell r="I23">
            <v>-7.8</v>
          </cell>
          <cell r="L23">
            <v>31</v>
          </cell>
          <cell r="M23">
            <v>28</v>
          </cell>
          <cell r="N23">
            <v>31</v>
          </cell>
          <cell r="O23">
            <v>30</v>
          </cell>
          <cell r="P23">
            <v>31</v>
          </cell>
          <cell r="Q23">
            <v>30</v>
          </cell>
          <cell r="R23">
            <v>20</v>
          </cell>
          <cell r="S23">
            <v>27</v>
          </cell>
          <cell r="T23">
            <v>30</v>
          </cell>
          <cell r="U23">
            <v>31</v>
          </cell>
          <cell r="V23">
            <v>30</v>
          </cell>
          <cell r="W23">
            <v>31</v>
          </cell>
          <cell r="X23">
            <v>-19</v>
          </cell>
          <cell r="Y23">
            <v>-20</v>
          </cell>
          <cell r="Z23">
            <v>-19.600000000000001</v>
          </cell>
          <cell r="AA23">
            <v>-12.6</v>
          </cell>
          <cell r="AB23">
            <v>-3.7</v>
          </cell>
          <cell r="AC23">
            <v>3.2</v>
          </cell>
          <cell r="AD23">
            <v>7</v>
          </cell>
          <cell r="AE23">
            <v>7.8</v>
          </cell>
          <cell r="AF23">
            <v>3.4</v>
          </cell>
          <cell r="AG23">
            <v>-4.2</v>
          </cell>
          <cell r="AH23">
            <v>-11.5</v>
          </cell>
          <cell r="AI23">
            <v>-18</v>
          </cell>
          <cell r="AJ23">
            <v>5</v>
          </cell>
        </row>
        <row r="24">
          <cell r="C24" t="str">
            <v>Нутепельмен</v>
          </cell>
          <cell r="D24">
            <v>-36</v>
          </cell>
          <cell r="E24">
            <v>0.94</v>
          </cell>
          <cell r="F24">
            <v>6.5</v>
          </cell>
          <cell r="G24">
            <v>1.1299999999999999</v>
          </cell>
          <cell r="H24">
            <v>365</v>
          </cell>
          <cell r="I24">
            <v>-10.6</v>
          </cell>
          <cell r="L24">
            <v>31</v>
          </cell>
          <cell r="M24">
            <v>28</v>
          </cell>
          <cell r="N24">
            <v>31</v>
          </cell>
          <cell r="O24">
            <v>30</v>
          </cell>
          <cell r="P24">
            <v>31</v>
          </cell>
          <cell r="Q24">
            <v>30</v>
          </cell>
          <cell r="R24">
            <v>31</v>
          </cell>
          <cell r="S24">
            <v>31</v>
          </cell>
          <cell r="T24">
            <v>30</v>
          </cell>
          <cell r="U24">
            <v>31</v>
          </cell>
          <cell r="V24">
            <v>30</v>
          </cell>
          <cell r="W24">
            <v>31</v>
          </cell>
          <cell r="X24">
            <v>-24.4</v>
          </cell>
          <cell r="Y24">
            <v>-25.8</v>
          </cell>
          <cell r="Z24">
            <v>-24.6</v>
          </cell>
          <cell r="AA24">
            <v>-16.399999999999999</v>
          </cell>
          <cell r="AB24">
            <v>-6.9</v>
          </cell>
          <cell r="AC24">
            <v>1.8</v>
          </cell>
          <cell r="AD24">
            <v>5</v>
          </cell>
          <cell r="AE24">
            <v>4.5</v>
          </cell>
          <cell r="AF24">
            <v>1.2</v>
          </cell>
          <cell r="AG24">
            <v>-5.7</v>
          </cell>
          <cell r="AH24">
            <v>-13.9</v>
          </cell>
          <cell r="AI24">
            <v>-22.5</v>
          </cell>
          <cell r="AJ24">
            <v>5</v>
          </cell>
        </row>
        <row r="25">
          <cell r="C25" t="str">
            <v>Уэлькаль</v>
          </cell>
          <cell r="D25">
            <v>-36</v>
          </cell>
          <cell r="E25">
            <v>0.94</v>
          </cell>
          <cell r="F25">
            <v>7.8</v>
          </cell>
          <cell r="G25">
            <v>1.1599999999999999</v>
          </cell>
          <cell r="H25">
            <v>350</v>
          </cell>
          <cell r="I25">
            <v>-7.8</v>
          </cell>
          <cell r="L25">
            <v>31</v>
          </cell>
          <cell r="M25">
            <v>28</v>
          </cell>
          <cell r="N25">
            <v>31</v>
          </cell>
          <cell r="O25">
            <v>30</v>
          </cell>
          <cell r="P25">
            <v>31</v>
          </cell>
          <cell r="Q25">
            <v>30</v>
          </cell>
          <cell r="R25">
            <v>20</v>
          </cell>
          <cell r="S25">
            <v>27</v>
          </cell>
          <cell r="T25">
            <v>30</v>
          </cell>
          <cell r="U25">
            <v>31</v>
          </cell>
          <cell r="V25">
            <v>30</v>
          </cell>
          <cell r="W25">
            <v>31</v>
          </cell>
          <cell r="X25">
            <v>-19</v>
          </cell>
          <cell r="Y25">
            <v>-20</v>
          </cell>
          <cell r="Z25">
            <v>-19.600000000000001</v>
          </cell>
          <cell r="AA25">
            <v>-12.6</v>
          </cell>
          <cell r="AB25">
            <v>-3.7</v>
          </cell>
          <cell r="AC25">
            <v>3.2</v>
          </cell>
          <cell r="AD25">
            <v>7</v>
          </cell>
          <cell r="AE25">
            <v>7.8</v>
          </cell>
          <cell r="AF25">
            <v>3.4</v>
          </cell>
          <cell r="AG25">
            <v>-4.2</v>
          </cell>
          <cell r="AH25">
            <v>-11.5</v>
          </cell>
          <cell r="AI25">
            <v>-18</v>
          </cell>
          <cell r="AJ25">
            <v>5</v>
          </cell>
        </row>
        <row r="26">
          <cell r="C26" t="str">
            <v>Провидения</v>
          </cell>
          <cell r="D26">
            <v>-33</v>
          </cell>
          <cell r="E26">
            <v>0.97</v>
          </cell>
          <cell r="F26">
            <v>5.0999999999999996</v>
          </cell>
          <cell r="G26">
            <v>1.1000000000000001</v>
          </cell>
          <cell r="H26">
            <v>345</v>
          </cell>
          <cell r="I26">
            <v>-5.0999999999999996</v>
          </cell>
          <cell r="L26">
            <v>31</v>
          </cell>
          <cell r="M26">
            <v>28</v>
          </cell>
          <cell r="N26">
            <v>31</v>
          </cell>
          <cell r="O26">
            <v>30</v>
          </cell>
          <cell r="P26">
            <v>31</v>
          </cell>
          <cell r="Q26">
            <v>30</v>
          </cell>
          <cell r="R26">
            <v>21</v>
          </cell>
          <cell r="S26">
            <v>21</v>
          </cell>
          <cell r="T26">
            <v>30</v>
          </cell>
          <cell r="U26">
            <v>31</v>
          </cell>
          <cell r="V26">
            <v>30</v>
          </cell>
          <cell r="W26">
            <v>31</v>
          </cell>
          <cell r="X26">
            <v>-15.2</v>
          </cell>
          <cell r="Y26">
            <v>-15.6</v>
          </cell>
          <cell r="Z26">
            <v>-14.9</v>
          </cell>
          <cell r="AA26">
            <v>-8</v>
          </cell>
          <cell r="AB26">
            <v>-1.5</v>
          </cell>
          <cell r="AC26">
            <v>4.3</v>
          </cell>
          <cell r="AD26">
            <v>7.7</v>
          </cell>
          <cell r="AE26">
            <v>7.7</v>
          </cell>
          <cell r="AF26">
            <v>4.0999999999999996</v>
          </cell>
          <cell r="AG26">
            <v>-1.5</v>
          </cell>
          <cell r="AH26">
            <v>-6.9</v>
          </cell>
          <cell r="AI26">
            <v>-13.6</v>
          </cell>
          <cell r="AJ26">
            <v>3</v>
          </cell>
        </row>
        <row r="27">
          <cell r="C27" t="str">
            <v>Новое Чаплино</v>
          </cell>
          <cell r="D27">
            <v>-34</v>
          </cell>
          <cell r="E27">
            <v>0.96</v>
          </cell>
          <cell r="F27">
            <v>7.7</v>
          </cell>
          <cell r="G27">
            <v>1.1499999999999999</v>
          </cell>
          <cell r="H27">
            <v>347</v>
          </cell>
          <cell r="I27">
            <v>-4.7</v>
          </cell>
          <cell r="L27">
            <v>31</v>
          </cell>
          <cell r="M27">
            <v>28</v>
          </cell>
          <cell r="N27">
            <v>31</v>
          </cell>
          <cell r="O27">
            <v>30</v>
          </cell>
          <cell r="P27">
            <v>31</v>
          </cell>
          <cell r="Q27">
            <v>30</v>
          </cell>
          <cell r="R27">
            <v>22</v>
          </cell>
          <cell r="S27">
            <v>22</v>
          </cell>
          <cell r="T27">
            <v>30</v>
          </cell>
          <cell r="U27">
            <v>31</v>
          </cell>
          <cell r="V27">
            <v>30</v>
          </cell>
          <cell r="W27">
            <v>31</v>
          </cell>
          <cell r="X27">
            <v>-13.8</v>
          </cell>
          <cell r="Y27">
            <v>-15.4</v>
          </cell>
          <cell r="Z27">
            <v>-14.4</v>
          </cell>
          <cell r="AA27">
            <v>-8.6999999999999993</v>
          </cell>
          <cell r="AB27">
            <v>-0.9</v>
          </cell>
          <cell r="AC27">
            <v>4.7</v>
          </cell>
          <cell r="AD27">
            <v>8.3000000000000007</v>
          </cell>
          <cell r="AE27">
            <v>8.1999999999999993</v>
          </cell>
          <cell r="AF27">
            <v>4.5999999999999996</v>
          </cell>
          <cell r="AG27">
            <v>-1.4</v>
          </cell>
          <cell r="AH27">
            <v>-7.1</v>
          </cell>
          <cell r="AI27">
            <v>-13.3</v>
          </cell>
          <cell r="AJ27">
            <v>3</v>
          </cell>
        </row>
        <row r="28">
          <cell r="C28" t="str">
            <v>Нунлигран</v>
          </cell>
          <cell r="D28">
            <v>-34</v>
          </cell>
          <cell r="E28">
            <v>0.96</v>
          </cell>
          <cell r="F28">
            <v>7.7</v>
          </cell>
          <cell r="G28">
            <v>1.1499999999999999</v>
          </cell>
          <cell r="H28">
            <v>345</v>
          </cell>
          <cell r="I28">
            <v>-4.7</v>
          </cell>
          <cell r="L28">
            <v>31</v>
          </cell>
          <cell r="M28">
            <v>28</v>
          </cell>
          <cell r="N28">
            <v>31</v>
          </cell>
          <cell r="O28">
            <v>30</v>
          </cell>
          <cell r="P28">
            <v>31</v>
          </cell>
          <cell r="Q28">
            <v>30</v>
          </cell>
          <cell r="R28">
            <v>21</v>
          </cell>
          <cell r="S28">
            <v>21</v>
          </cell>
          <cell r="T28">
            <v>30</v>
          </cell>
          <cell r="U28">
            <v>31</v>
          </cell>
          <cell r="V28">
            <v>30</v>
          </cell>
          <cell r="W28">
            <v>31</v>
          </cell>
          <cell r="X28">
            <v>-13.8</v>
          </cell>
          <cell r="Y28">
            <v>-15.4</v>
          </cell>
          <cell r="Z28">
            <v>-14.4</v>
          </cell>
          <cell r="AA28">
            <v>-8.6999999999999993</v>
          </cell>
          <cell r="AB28">
            <v>-0.9</v>
          </cell>
          <cell r="AC28">
            <v>4.7</v>
          </cell>
          <cell r="AD28">
            <v>8.3000000000000007</v>
          </cell>
          <cell r="AE28">
            <v>8.1999999999999993</v>
          </cell>
          <cell r="AF28">
            <v>4.5999999999999996</v>
          </cell>
          <cell r="AG28">
            <v>-1.4</v>
          </cell>
          <cell r="AH28">
            <v>-7.1</v>
          </cell>
          <cell r="AI28">
            <v>-13.3</v>
          </cell>
          <cell r="AJ28">
            <v>3</v>
          </cell>
        </row>
        <row r="29">
          <cell r="C29" t="str">
            <v>Сиреники</v>
          </cell>
          <cell r="D29">
            <v>-34</v>
          </cell>
          <cell r="E29">
            <v>0.96</v>
          </cell>
          <cell r="F29">
            <v>7.7</v>
          </cell>
          <cell r="G29">
            <v>1.1499999999999999</v>
          </cell>
          <cell r="H29">
            <v>345</v>
          </cell>
          <cell r="I29">
            <v>-4.7</v>
          </cell>
          <cell r="L29">
            <v>31</v>
          </cell>
          <cell r="M29">
            <v>28</v>
          </cell>
          <cell r="N29">
            <v>31</v>
          </cell>
          <cell r="O29">
            <v>30</v>
          </cell>
          <cell r="P29">
            <v>31</v>
          </cell>
          <cell r="Q29">
            <v>30</v>
          </cell>
          <cell r="R29">
            <v>21</v>
          </cell>
          <cell r="S29">
            <v>21</v>
          </cell>
          <cell r="T29">
            <v>30</v>
          </cell>
          <cell r="U29">
            <v>31</v>
          </cell>
          <cell r="V29">
            <v>30</v>
          </cell>
          <cell r="W29">
            <v>31</v>
          </cell>
          <cell r="X29">
            <v>-13.8</v>
          </cell>
          <cell r="Y29">
            <v>-15.4</v>
          </cell>
          <cell r="Z29">
            <v>-14.4</v>
          </cell>
          <cell r="AA29">
            <v>-8.6999999999999993</v>
          </cell>
          <cell r="AB29">
            <v>-0.9</v>
          </cell>
          <cell r="AC29">
            <v>4.7</v>
          </cell>
          <cell r="AD29">
            <v>8.3000000000000007</v>
          </cell>
          <cell r="AE29">
            <v>8.1999999999999993</v>
          </cell>
          <cell r="AF29">
            <v>4.5999999999999996</v>
          </cell>
          <cell r="AG29">
            <v>-1.4</v>
          </cell>
          <cell r="AH29">
            <v>-7.1</v>
          </cell>
          <cell r="AI29">
            <v>-13.3</v>
          </cell>
          <cell r="AJ29">
            <v>3</v>
          </cell>
        </row>
        <row r="30">
          <cell r="C30" t="str">
            <v>Энмелен</v>
          </cell>
          <cell r="D30">
            <v>-34</v>
          </cell>
          <cell r="E30">
            <v>0.96</v>
          </cell>
          <cell r="F30">
            <v>7.7</v>
          </cell>
          <cell r="G30">
            <v>1.1499999999999999</v>
          </cell>
          <cell r="H30">
            <v>347</v>
          </cell>
          <cell r="I30">
            <v>-4.7</v>
          </cell>
          <cell r="L30">
            <v>31</v>
          </cell>
          <cell r="M30">
            <v>28</v>
          </cell>
          <cell r="N30">
            <v>31</v>
          </cell>
          <cell r="O30">
            <v>30</v>
          </cell>
          <cell r="P30">
            <v>31</v>
          </cell>
          <cell r="Q30">
            <v>30</v>
          </cell>
          <cell r="R30">
            <v>22</v>
          </cell>
          <cell r="S30">
            <v>22</v>
          </cell>
          <cell r="T30">
            <v>30</v>
          </cell>
          <cell r="U30">
            <v>31</v>
          </cell>
          <cell r="V30">
            <v>30</v>
          </cell>
          <cell r="W30">
            <v>31</v>
          </cell>
          <cell r="X30">
            <v>-13.8</v>
          </cell>
          <cell r="Y30">
            <v>-15.4</v>
          </cell>
          <cell r="Z30">
            <v>-14.4</v>
          </cell>
          <cell r="AA30">
            <v>-8.6999999999999993</v>
          </cell>
          <cell r="AB30">
            <v>-0.9</v>
          </cell>
          <cell r="AC30">
            <v>4.7</v>
          </cell>
          <cell r="AD30">
            <v>8.3000000000000007</v>
          </cell>
          <cell r="AE30">
            <v>8.1999999999999993</v>
          </cell>
          <cell r="AF30">
            <v>4.5999999999999996</v>
          </cell>
          <cell r="AG30">
            <v>-1.4</v>
          </cell>
          <cell r="AH30">
            <v>-7.1</v>
          </cell>
          <cell r="AI30">
            <v>-13.3</v>
          </cell>
          <cell r="AJ30">
            <v>3</v>
          </cell>
        </row>
        <row r="31">
          <cell r="C31" t="str">
            <v>Янракыннот</v>
          </cell>
          <cell r="D31">
            <v>-34</v>
          </cell>
          <cell r="E31">
            <v>0.96</v>
          </cell>
          <cell r="F31">
            <v>7.7</v>
          </cell>
          <cell r="G31">
            <v>1.1499999999999999</v>
          </cell>
          <cell r="H31">
            <v>347</v>
          </cell>
          <cell r="I31">
            <v>-4.7</v>
          </cell>
          <cell r="L31">
            <v>31</v>
          </cell>
          <cell r="M31">
            <v>28</v>
          </cell>
          <cell r="N31">
            <v>31</v>
          </cell>
          <cell r="O31">
            <v>30</v>
          </cell>
          <cell r="P31">
            <v>31</v>
          </cell>
          <cell r="Q31">
            <v>30</v>
          </cell>
          <cell r="R31">
            <v>22</v>
          </cell>
          <cell r="S31">
            <v>22</v>
          </cell>
          <cell r="T31">
            <v>30</v>
          </cell>
          <cell r="U31">
            <v>31</v>
          </cell>
          <cell r="V31">
            <v>30</v>
          </cell>
          <cell r="W31">
            <v>31</v>
          </cell>
          <cell r="X31">
            <v>-13.8</v>
          </cell>
          <cell r="Y31">
            <v>-15.4</v>
          </cell>
          <cell r="Z31">
            <v>-14.4</v>
          </cell>
          <cell r="AA31">
            <v>-8.6999999999999993</v>
          </cell>
          <cell r="AB31">
            <v>-0.9</v>
          </cell>
          <cell r="AC31">
            <v>4.7</v>
          </cell>
          <cell r="AD31">
            <v>8.3000000000000007</v>
          </cell>
          <cell r="AE31">
            <v>8.1999999999999993</v>
          </cell>
          <cell r="AF31">
            <v>4.5999999999999996</v>
          </cell>
          <cell r="AG31">
            <v>-1.4</v>
          </cell>
          <cell r="AH31">
            <v>-7.1</v>
          </cell>
          <cell r="AI31">
            <v>-13.3</v>
          </cell>
          <cell r="AJ31">
            <v>3</v>
          </cell>
        </row>
        <row r="32">
          <cell r="C32" t="str">
            <v>Певек</v>
          </cell>
          <cell r="D32">
            <v>-38</v>
          </cell>
          <cell r="E32">
            <v>0.92</v>
          </cell>
          <cell r="F32">
            <v>3.8</v>
          </cell>
          <cell r="G32">
            <v>1.1000000000000001</v>
          </cell>
          <cell r="H32">
            <v>365</v>
          </cell>
          <cell r="I32">
            <v>-10.4</v>
          </cell>
          <cell r="L32">
            <v>31</v>
          </cell>
          <cell r="M32">
            <v>28</v>
          </cell>
          <cell r="N32">
            <v>31</v>
          </cell>
          <cell r="O32">
            <v>30</v>
          </cell>
          <cell r="P32">
            <v>31</v>
          </cell>
          <cell r="Q32">
            <v>30</v>
          </cell>
          <cell r="R32">
            <v>31</v>
          </cell>
          <cell r="S32">
            <v>31</v>
          </cell>
          <cell r="T32">
            <v>30</v>
          </cell>
          <cell r="U32">
            <v>31</v>
          </cell>
          <cell r="V32">
            <v>30</v>
          </cell>
          <cell r="W32">
            <v>31</v>
          </cell>
          <cell r="X32">
            <v>-25.3</v>
          </cell>
          <cell r="Y32">
            <v>-27.1</v>
          </cell>
          <cell r="Z32">
            <v>-24.3</v>
          </cell>
          <cell r="AA32">
            <v>-15.8</v>
          </cell>
          <cell r="AB32">
            <v>-3.4</v>
          </cell>
          <cell r="AC32">
            <v>5.3</v>
          </cell>
          <cell r="AD32">
            <v>7.9</v>
          </cell>
          <cell r="AE32">
            <v>6.6</v>
          </cell>
          <cell r="AF32">
            <v>1.8</v>
          </cell>
          <cell r="AG32">
            <v>-8.1</v>
          </cell>
          <cell r="AH32">
            <v>-19.3</v>
          </cell>
          <cell r="AI32">
            <v>-24.2</v>
          </cell>
          <cell r="AJ32">
            <v>5</v>
          </cell>
        </row>
        <row r="33">
          <cell r="C33" t="str">
            <v>Апапельгино</v>
          </cell>
          <cell r="D33">
            <v>-41</v>
          </cell>
          <cell r="E33">
            <v>0.89</v>
          </cell>
          <cell r="F33">
            <v>4</v>
          </cell>
          <cell r="G33">
            <v>1.1000000000000001</v>
          </cell>
          <cell r="H33">
            <v>365</v>
          </cell>
          <cell r="I33">
            <v>-12.6</v>
          </cell>
          <cell r="L33">
            <v>31</v>
          </cell>
          <cell r="M33">
            <v>28</v>
          </cell>
          <cell r="N33">
            <v>31</v>
          </cell>
          <cell r="O33">
            <v>30</v>
          </cell>
          <cell r="P33">
            <v>31</v>
          </cell>
          <cell r="Q33">
            <v>30</v>
          </cell>
          <cell r="R33">
            <v>31</v>
          </cell>
          <cell r="S33">
            <v>31</v>
          </cell>
          <cell r="T33">
            <v>30</v>
          </cell>
          <cell r="U33">
            <v>31</v>
          </cell>
          <cell r="V33">
            <v>30</v>
          </cell>
          <cell r="W33">
            <v>31</v>
          </cell>
          <cell r="X33">
            <v>-28.7</v>
          </cell>
          <cell r="Y33">
            <v>-31.2</v>
          </cell>
          <cell r="Z33">
            <v>-27.7</v>
          </cell>
          <cell r="AA33">
            <v>-18.600000000000001</v>
          </cell>
          <cell r="AB33">
            <v>-5</v>
          </cell>
          <cell r="AC33">
            <v>5.2</v>
          </cell>
          <cell r="AD33">
            <v>7.4</v>
          </cell>
          <cell r="AE33">
            <v>5.8</v>
          </cell>
          <cell r="AF33">
            <v>0.2</v>
          </cell>
          <cell r="AG33">
            <v>-10.8</v>
          </cell>
          <cell r="AH33">
            <v>-21</v>
          </cell>
          <cell r="AI33">
            <v>-27.6</v>
          </cell>
          <cell r="AJ33">
            <v>5</v>
          </cell>
        </row>
        <row r="34">
          <cell r="C34" t="str">
            <v>Айон</v>
          </cell>
          <cell r="D34">
            <v>-41</v>
          </cell>
          <cell r="E34">
            <v>0.89</v>
          </cell>
          <cell r="F34">
            <v>4.9000000000000004</v>
          </cell>
          <cell r="G34">
            <v>1.1000000000000001</v>
          </cell>
          <cell r="H34">
            <v>365</v>
          </cell>
          <cell r="I34">
            <v>-12.9</v>
          </cell>
          <cell r="L34">
            <v>31</v>
          </cell>
          <cell r="M34">
            <v>28</v>
          </cell>
          <cell r="N34">
            <v>31</v>
          </cell>
          <cell r="O34">
            <v>30</v>
          </cell>
          <cell r="P34">
            <v>31</v>
          </cell>
          <cell r="Q34">
            <v>30</v>
          </cell>
          <cell r="R34">
            <v>31</v>
          </cell>
          <cell r="S34">
            <v>31</v>
          </cell>
          <cell r="T34">
            <v>30</v>
          </cell>
          <cell r="U34">
            <v>31</v>
          </cell>
          <cell r="V34">
            <v>30</v>
          </cell>
          <cell r="W34">
            <v>31</v>
          </cell>
          <cell r="X34">
            <v>-28.7</v>
          </cell>
          <cell r="Y34">
            <v>-30</v>
          </cell>
          <cell r="Z34">
            <v>-26.3</v>
          </cell>
          <cell r="AA34">
            <v>-18.7</v>
          </cell>
          <cell r="AB34">
            <v>-6.6</v>
          </cell>
          <cell r="AC34">
            <v>2.6</v>
          </cell>
          <cell r="AD34">
            <v>4.3</v>
          </cell>
          <cell r="AE34">
            <v>3.6</v>
          </cell>
          <cell r="AF34">
            <v>-0.5</v>
          </cell>
          <cell r="AG34">
            <v>-9.6</v>
          </cell>
          <cell r="AH34">
            <v>-19.3</v>
          </cell>
          <cell r="AI34">
            <v>-26.3</v>
          </cell>
          <cell r="AJ34">
            <v>5</v>
          </cell>
        </row>
        <row r="35">
          <cell r="C35" t="str">
            <v>Рыткучи</v>
          </cell>
          <cell r="D35">
            <v>-44</v>
          </cell>
          <cell r="E35">
            <v>0.86</v>
          </cell>
          <cell r="F35">
            <v>4.0999999999999996</v>
          </cell>
          <cell r="G35">
            <v>1.1000000000000001</v>
          </cell>
          <cell r="H35">
            <v>325</v>
          </cell>
          <cell r="I35">
            <v>-15.3</v>
          </cell>
          <cell r="L35">
            <v>31</v>
          </cell>
          <cell r="M35">
            <v>28</v>
          </cell>
          <cell r="N35">
            <v>31</v>
          </cell>
          <cell r="O35">
            <v>30</v>
          </cell>
          <cell r="P35">
            <v>31</v>
          </cell>
          <cell r="Q35">
            <v>30</v>
          </cell>
          <cell r="R35">
            <v>9</v>
          </cell>
          <cell r="S35">
            <v>13</v>
          </cell>
          <cell r="T35">
            <v>30</v>
          </cell>
          <cell r="U35">
            <v>31</v>
          </cell>
          <cell r="V35">
            <v>30</v>
          </cell>
          <cell r="W35">
            <v>31</v>
          </cell>
          <cell r="X35">
            <v>-31.4</v>
          </cell>
          <cell r="Y35">
            <v>-31.4</v>
          </cell>
          <cell r="Z35">
            <v>-27.7</v>
          </cell>
          <cell r="AA35">
            <v>-19.899999999999999</v>
          </cell>
          <cell r="AB35">
            <v>-6</v>
          </cell>
          <cell r="AC35">
            <v>4.7</v>
          </cell>
          <cell r="AD35">
            <v>9.5</v>
          </cell>
          <cell r="AE35">
            <v>7.4</v>
          </cell>
          <cell r="AF35">
            <v>1</v>
          </cell>
          <cell r="AG35">
            <v>-10.1</v>
          </cell>
          <cell r="AH35">
            <v>-21.2</v>
          </cell>
          <cell r="AI35">
            <v>-28.2</v>
          </cell>
          <cell r="AJ35">
            <v>5</v>
          </cell>
        </row>
        <row r="36">
          <cell r="C36" t="str">
            <v>Янранай</v>
          </cell>
          <cell r="D36">
            <v>-41</v>
          </cell>
          <cell r="E36">
            <v>0.89</v>
          </cell>
          <cell r="F36">
            <v>4</v>
          </cell>
          <cell r="G36">
            <v>1.1000000000000001</v>
          </cell>
          <cell r="H36">
            <v>365</v>
          </cell>
          <cell r="I36">
            <v>-12.6</v>
          </cell>
          <cell r="L36">
            <v>31</v>
          </cell>
          <cell r="M36">
            <v>28</v>
          </cell>
          <cell r="N36">
            <v>31</v>
          </cell>
          <cell r="O36">
            <v>30</v>
          </cell>
          <cell r="P36">
            <v>31</v>
          </cell>
          <cell r="Q36">
            <v>30</v>
          </cell>
          <cell r="R36">
            <v>31</v>
          </cell>
          <cell r="S36">
            <v>31</v>
          </cell>
          <cell r="T36">
            <v>30</v>
          </cell>
          <cell r="U36">
            <v>31</v>
          </cell>
          <cell r="V36">
            <v>30</v>
          </cell>
          <cell r="W36">
            <v>31</v>
          </cell>
          <cell r="X36">
            <v>-28.7</v>
          </cell>
          <cell r="Y36">
            <v>-31.2</v>
          </cell>
          <cell r="Z36">
            <v>-27.7</v>
          </cell>
          <cell r="AA36">
            <v>-18.600000000000001</v>
          </cell>
          <cell r="AB36">
            <v>-5</v>
          </cell>
          <cell r="AC36">
            <v>5.2</v>
          </cell>
          <cell r="AD36">
            <v>7.4</v>
          </cell>
          <cell r="AE36">
            <v>5.8</v>
          </cell>
          <cell r="AF36">
            <v>0.2</v>
          </cell>
          <cell r="AG36">
            <v>-10.8</v>
          </cell>
          <cell r="AH36">
            <v>-21</v>
          </cell>
          <cell r="AI36">
            <v>-27.6</v>
          </cell>
          <cell r="AJ36">
            <v>5</v>
          </cell>
        </row>
        <row r="37">
          <cell r="C37" t="str">
            <v>Лаврентия</v>
          </cell>
          <cell r="D37">
            <v>-32</v>
          </cell>
          <cell r="E37">
            <v>0.98</v>
          </cell>
          <cell r="F37">
            <v>7.4</v>
          </cell>
          <cell r="G37">
            <v>1.1499999999999999</v>
          </cell>
          <cell r="H37">
            <v>365</v>
          </cell>
          <cell r="I37">
            <v>-5.6</v>
          </cell>
          <cell r="L37">
            <v>31</v>
          </cell>
          <cell r="M37">
            <v>28</v>
          </cell>
          <cell r="N37">
            <v>31</v>
          </cell>
          <cell r="O37">
            <v>30</v>
          </cell>
          <cell r="P37">
            <v>31</v>
          </cell>
          <cell r="Q37">
            <v>30</v>
          </cell>
          <cell r="R37">
            <v>31</v>
          </cell>
          <cell r="S37">
            <v>31</v>
          </cell>
          <cell r="T37">
            <v>30</v>
          </cell>
          <cell r="U37">
            <v>31</v>
          </cell>
          <cell r="V37">
            <v>30</v>
          </cell>
          <cell r="W37">
            <v>31</v>
          </cell>
          <cell r="X37">
            <v>-16</v>
          </cell>
          <cell r="Y37">
            <v>-18.3</v>
          </cell>
          <cell r="Z37">
            <v>-17.2</v>
          </cell>
          <cell r="AA37">
            <v>-11.6</v>
          </cell>
          <cell r="AB37">
            <v>-2.2999999999999998</v>
          </cell>
          <cell r="AC37">
            <v>4.5</v>
          </cell>
          <cell r="AD37">
            <v>8.3000000000000007</v>
          </cell>
          <cell r="AE37">
            <v>7.5</v>
          </cell>
          <cell r="AF37">
            <v>3.5</v>
          </cell>
          <cell r="AG37">
            <v>-2.2000000000000002</v>
          </cell>
          <cell r="AH37">
            <v>-8.9</v>
          </cell>
          <cell r="AI37">
            <v>-15.9</v>
          </cell>
          <cell r="AJ37">
            <v>5</v>
          </cell>
        </row>
        <row r="38">
          <cell r="C38" t="str">
            <v>Инчоун</v>
          </cell>
          <cell r="D38">
            <v>-34</v>
          </cell>
          <cell r="E38">
            <v>0.96</v>
          </cell>
          <cell r="F38">
            <v>5.8</v>
          </cell>
          <cell r="G38">
            <v>1.1200000000000001</v>
          </cell>
          <cell r="H38">
            <v>365</v>
          </cell>
          <cell r="I38">
            <v>-7.7</v>
          </cell>
          <cell r="L38">
            <v>31</v>
          </cell>
          <cell r="M38">
            <v>28</v>
          </cell>
          <cell r="N38">
            <v>31</v>
          </cell>
          <cell r="O38">
            <v>30</v>
          </cell>
          <cell r="P38">
            <v>31</v>
          </cell>
          <cell r="Q38">
            <v>30</v>
          </cell>
          <cell r="R38">
            <v>31</v>
          </cell>
          <cell r="S38">
            <v>31</v>
          </cell>
          <cell r="T38">
            <v>30</v>
          </cell>
          <cell r="U38">
            <v>31</v>
          </cell>
          <cell r="V38">
            <v>30</v>
          </cell>
          <cell r="W38">
            <v>31</v>
          </cell>
          <cell r="X38">
            <v>-20.3</v>
          </cell>
          <cell r="Y38">
            <v>-21.6</v>
          </cell>
          <cell r="Z38">
            <v>-20.3</v>
          </cell>
          <cell r="AA38">
            <v>-12.7</v>
          </cell>
          <cell r="AB38">
            <v>-4.7</v>
          </cell>
          <cell r="AC38">
            <v>1.9</v>
          </cell>
          <cell r="AD38">
            <v>5.5</v>
          </cell>
          <cell r="AE38">
            <v>5.3</v>
          </cell>
          <cell r="AF38">
            <v>2.6</v>
          </cell>
          <cell r="AG38">
            <v>-2.4</v>
          </cell>
          <cell r="AH38">
            <v>-9.4</v>
          </cell>
          <cell r="AI38">
            <v>-17.8</v>
          </cell>
          <cell r="AJ38">
            <v>5</v>
          </cell>
        </row>
        <row r="39">
          <cell r="C39" t="str">
            <v>Лорино</v>
          </cell>
          <cell r="D39">
            <v>-32</v>
          </cell>
          <cell r="E39">
            <v>0.98</v>
          </cell>
          <cell r="F39">
            <v>7.4</v>
          </cell>
          <cell r="G39">
            <v>1.1499999999999999</v>
          </cell>
          <cell r="H39">
            <v>365</v>
          </cell>
          <cell r="I39">
            <v>-5.6</v>
          </cell>
          <cell r="L39">
            <v>31</v>
          </cell>
          <cell r="M39">
            <v>28</v>
          </cell>
          <cell r="N39">
            <v>31</v>
          </cell>
          <cell r="O39">
            <v>30</v>
          </cell>
          <cell r="P39">
            <v>31</v>
          </cell>
          <cell r="Q39">
            <v>30</v>
          </cell>
          <cell r="R39">
            <v>31</v>
          </cell>
          <cell r="S39">
            <v>31</v>
          </cell>
          <cell r="T39">
            <v>30</v>
          </cell>
          <cell r="U39">
            <v>31</v>
          </cell>
          <cell r="V39">
            <v>30</v>
          </cell>
          <cell r="W39">
            <v>31</v>
          </cell>
          <cell r="X39">
            <v>-16</v>
          </cell>
          <cell r="Y39">
            <v>-18.3</v>
          </cell>
          <cell r="Z39">
            <v>-17.2</v>
          </cell>
          <cell r="AA39">
            <v>-11.6</v>
          </cell>
          <cell r="AB39">
            <v>-2.2999999999999998</v>
          </cell>
          <cell r="AC39">
            <v>4.5</v>
          </cell>
          <cell r="AD39">
            <v>8.3000000000000007</v>
          </cell>
          <cell r="AE39">
            <v>7.5</v>
          </cell>
          <cell r="AF39">
            <v>3.5</v>
          </cell>
          <cell r="AG39">
            <v>-2.2000000000000002</v>
          </cell>
          <cell r="AH39">
            <v>-8.9</v>
          </cell>
          <cell r="AI39">
            <v>-15.9</v>
          </cell>
          <cell r="AJ39">
            <v>5</v>
          </cell>
        </row>
        <row r="40">
          <cell r="C40" t="str">
            <v>Нешкан</v>
          </cell>
          <cell r="D40">
            <v>-33</v>
          </cell>
          <cell r="E40">
            <v>0.97</v>
          </cell>
          <cell r="F40">
            <v>5.8</v>
          </cell>
          <cell r="G40">
            <v>1.1200000000000001</v>
          </cell>
          <cell r="H40">
            <v>365</v>
          </cell>
          <cell r="I40">
            <v>-8.3000000000000007</v>
          </cell>
          <cell r="L40">
            <v>31</v>
          </cell>
          <cell r="M40">
            <v>28</v>
          </cell>
          <cell r="N40">
            <v>31</v>
          </cell>
          <cell r="O40">
            <v>30</v>
          </cell>
          <cell r="P40">
            <v>31</v>
          </cell>
          <cell r="Q40">
            <v>30</v>
          </cell>
          <cell r="R40">
            <v>31</v>
          </cell>
          <cell r="S40">
            <v>31</v>
          </cell>
          <cell r="T40">
            <v>30</v>
          </cell>
          <cell r="U40">
            <v>31</v>
          </cell>
          <cell r="V40">
            <v>30</v>
          </cell>
          <cell r="W40">
            <v>31</v>
          </cell>
          <cell r="X40">
            <v>-21.4</v>
          </cell>
          <cell r="Y40">
            <v>-23.2</v>
          </cell>
          <cell r="Z40">
            <v>-21.6</v>
          </cell>
          <cell r="AA40">
            <v>-13.9</v>
          </cell>
          <cell r="AB40">
            <v>-5.2</v>
          </cell>
          <cell r="AC40">
            <v>3.2</v>
          </cell>
          <cell r="AD40">
            <v>7</v>
          </cell>
          <cell r="AE40">
            <v>6</v>
          </cell>
          <cell r="AF40">
            <v>2.1</v>
          </cell>
          <cell r="AG40">
            <v>-3.4</v>
          </cell>
          <cell r="AH40">
            <v>-10.4</v>
          </cell>
          <cell r="AI40">
            <v>-19.600000000000001</v>
          </cell>
          <cell r="AJ40">
            <v>5</v>
          </cell>
        </row>
        <row r="41">
          <cell r="C41" t="str">
            <v>Уэлен</v>
          </cell>
          <cell r="D41">
            <v>-34</v>
          </cell>
          <cell r="E41">
            <v>0.96</v>
          </cell>
          <cell r="F41">
            <v>5.8</v>
          </cell>
          <cell r="G41">
            <v>1.1200000000000001</v>
          </cell>
          <cell r="H41">
            <v>365</v>
          </cell>
          <cell r="I41">
            <v>-7.7</v>
          </cell>
          <cell r="L41">
            <v>31</v>
          </cell>
          <cell r="M41">
            <v>28</v>
          </cell>
          <cell r="N41">
            <v>31</v>
          </cell>
          <cell r="O41">
            <v>30</v>
          </cell>
          <cell r="P41">
            <v>31</v>
          </cell>
          <cell r="Q41">
            <v>30</v>
          </cell>
          <cell r="R41">
            <v>31</v>
          </cell>
          <cell r="S41">
            <v>31</v>
          </cell>
          <cell r="T41">
            <v>30</v>
          </cell>
          <cell r="U41">
            <v>31</v>
          </cell>
          <cell r="V41">
            <v>30</v>
          </cell>
          <cell r="W41">
            <v>31</v>
          </cell>
          <cell r="X41">
            <v>-20.3</v>
          </cell>
          <cell r="Y41">
            <v>-21.6</v>
          </cell>
          <cell r="Z41">
            <v>-20.3</v>
          </cell>
          <cell r="AA41">
            <v>-12.7</v>
          </cell>
          <cell r="AB41">
            <v>-4.7</v>
          </cell>
          <cell r="AC41">
            <v>1.9</v>
          </cell>
          <cell r="AD41">
            <v>5.5</v>
          </cell>
          <cell r="AE41">
            <v>5.3</v>
          </cell>
          <cell r="AF41">
            <v>2.6</v>
          </cell>
          <cell r="AG41">
            <v>-2.4</v>
          </cell>
          <cell r="AH41">
            <v>-9.4</v>
          </cell>
          <cell r="AI41">
            <v>-17.8</v>
          </cell>
          <cell r="AJ41">
            <v>5</v>
          </cell>
        </row>
        <row r="42">
          <cell r="C42" t="str">
            <v>Энурмино</v>
          </cell>
          <cell r="D42">
            <v>-33</v>
          </cell>
          <cell r="E42">
            <v>0.97</v>
          </cell>
          <cell r="F42">
            <v>5.8</v>
          </cell>
          <cell r="G42">
            <v>1.1200000000000001</v>
          </cell>
          <cell r="H42">
            <v>365</v>
          </cell>
          <cell r="I42">
            <v>-8.3000000000000007</v>
          </cell>
          <cell r="L42">
            <v>31</v>
          </cell>
          <cell r="M42">
            <v>28</v>
          </cell>
          <cell r="N42">
            <v>31</v>
          </cell>
          <cell r="O42">
            <v>30</v>
          </cell>
          <cell r="P42">
            <v>31</v>
          </cell>
          <cell r="Q42">
            <v>30</v>
          </cell>
          <cell r="R42">
            <v>31</v>
          </cell>
          <cell r="S42">
            <v>31</v>
          </cell>
          <cell r="T42">
            <v>30</v>
          </cell>
          <cell r="U42">
            <v>31</v>
          </cell>
          <cell r="V42">
            <v>30</v>
          </cell>
          <cell r="W42">
            <v>31</v>
          </cell>
          <cell r="X42">
            <v>-21.4</v>
          </cell>
          <cell r="Y42">
            <v>-23.2</v>
          </cell>
          <cell r="Z42">
            <v>-21.6</v>
          </cell>
          <cell r="AA42">
            <v>-13.9</v>
          </cell>
          <cell r="AB42">
            <v>-5.2</v>
          </cell>
          <cell r="AC42">
            <v>3.2</v>
          </cell>
          <cell r="AD42">
            <v>7</v>
          </cell>
          <cell r="AE42">
            <v>6</v>
          </cell>
          <cell r="AF42">
            <v>2.1</v>
          </cell>
          <cell r="AG42">
            <v>-3.4</v>
          </cell>
          <cell r="AH42">
            <v>-10.4</v>
          </cell>
          <cell r="AI42">
            <v>-19.600000000000001</v>
          </cell>
          <cell r="AJ42">
            <v>5</v>
          </cell>
        </row>
        <row r="43">
          <cell r="C43" t="str">
            <v>Мыс Шмидта</v>
          </cell>
          <cell r="D43">
            <v>-38</v>
          </cell>
          <cell r="E43">
            <v>0.92</v>
          </cell>
          <cell r="F43">
            <v>6</v>
          </cell>
          <cell r="G43">
            <v>1.1200000000000001</v>
          </cell>
          <cell r="H43">
            <v>365</v>
          </cell>
          <cell r="I43">
            <v>-11.7</v>
          </cell>
          <cell r="L43">
            <v>31</v>
          </cell>
          <cell r="M43">
            <v>28</v>
          </cell>
          <cell r="N43">
            <v>31</v>
          </cell>
          <cell r="O43">
            <v>30</v>
          </cell>
          <cell r="P43">
            <v>31</v>
          </cell>
          <cell r="Q43">
            <v>30</v>
          </cell>
          <cell r="R43">
            <v>31</v>
          </cell>
          <cell r="S43">
            <v>31</v>
          </cell>
          <cell r="T43">
            <v>30</v>
          </cell>
          <cell r="U43">
            <v>31</v>
          </cell>
          <cell r="V43">
            <v>30</v>
          </cell>
          <cell r="W43">
            <v>31</v>
          </cell>
          <cell r="X43">
            <v>-24.8</v>
          </cell>
          <cell r="Y43">
            <v>-26.6</v>
          </cell>
          <cell r="Z43">
            <v>-25.2</v>
          </cell>
          <cell r="AA43">
            <v>-18.8</v>
          </cell>
          <cell r="AB43">
            <v>-6.9</v>
          </cell>
          <cell r="AC43">
            <v>1.5</v>
          </cell>
          <cell r="AD43">
            <v>4.0999999999999996</v>
          </cell>
          <cell r="AE43">
            <v>3.1</v>
          </cell>
          <cell r="AF43">
            <v>-0.3</v>
          </cell>
          <cell r="AG43">
            <v>-8.3000000000000007</v>
          </cell>
          <cell r="AH43">
            <v>-16.399999999999999</v>
          </cell>
          <cell r="AI43">
            <v>-23.3</v>
          </cell>
          <cell r="AJ43">
            <v>5</v>
          </cell>
        </row>
        <row r="44">
          <cell r="C44" t="str">
            <v>Рыркайпий</v>
          </cell>
          <cell r="D44">
            <v>-38</v>
          </cell>
          <cell r="E44">
            <v>0.92</v>
          </cell>
          <cell r="F44">
            <v>6</v>
          </cell>
          <cell r="G44">
            <v>1.1200000000000001</v>
          </cell>
          <cell r="H44">
            <v>365</v>
          </cell>
          <cell r="I44">
            <v>-11.7</v>
          </cell>
          <cell r="L44">
            <v>31</v>
          </cell>
          <cell r="M44">
            <v>28</v>
          </cell>
          <cell r="N44">
            <v>31</v>
          </cell>
          <cell r="O44">
            <v>30</v>
          </cell>
          <cell r="P44">
            <v>31</v>
          </cell>
          <cell r="Q44">
            <v>30</v>
          </cell>
          <cell r="R44">
            <v>31</v>
          </cell>
          <cell r="S44">
            <v>31</v>
          </cell>
          <cell r="T44">
            <v>30</v>
          </cell>
          <cell r="U44">
            <v>31</v>
          </cell>
          <cell r="V44">
            <v>30</v>
          </cell>
          <cell r="W44">
            <v>31</v>
          </cell>
          <cell r="X44">
            <v>-24.8</v>
          </cell>
          <cell r="Y44">
            <v>-26.6</v>
          </cell>
          <cell r="Z44">
            <v>-25.2</v>
          </cell>
          <cell r="AA44">
            <v>-18.8</v>
          </cell>
          <cell r="AB44">
            <v>-6.9</v>
          </cell>
          <cell r="AC44">
            <v>1.5</v>
          </cell>
          <cell r="AD44">
            <v>4.0999999999999996</v>
          </cell>
          <cell r="AE44">
            <v>3.1</v>
          </cell>
          <cell r="AF44">
            <v>-0.3</v>
          </cell>
          <cell r="AG44">
            <v>-8.3000000000000007</v>
          </cell>
          <cell r="AH44">
            <v>-16.399999999999999</v>
          </cell>
          <cell r="AI44">
            <v>-23.3</v>
          </cell>
          <cell r="AJ44">
            <v>5</v>
          </cell>
        </row>
        <row r="45">
          <cell r="C45" t="str">
            <v>Биллингс</v>
          </cell>
          <cell r="D45">
            <v>-38</v>
          </cell>
          <cell r="E45">
            <v>0.92</v>
          </cell>
          <cell r="F45">
            <v>5.7</v>
          </cell>
          <cell r="G45">
            <v>1.1100000000000001</v>
          </cell>
          <cell r="H45">
            <v>365</v>
          </cell>
          <cell r="I45">
            <v>-12.6</v>
          </cell>
          <cell r="L45">
            <v>31</v>
          </cell>
          <cell r="M45">
            <v>28</v>
          </cell>
          <cell r="N45">
            <v>31</v>
          </cell>
          <cell r="O45">
            <v>30</v>
          </cell>
          <cell r="P45">
            <v>31</v>
          </cell>
          <cell r="Q45">
            <v>30</v>
          </cell>
          <cell r="R45">
            <v>31</v>
          </cell>
          <cell r="S45">
            <v>31</v>
          </cell>
          <cell r="T45">
            <v>30</v>
          </cell>
          <cell r="U45">
            <v>31</v>
          </cell>
          <cell r="V45">
            <v>30</v>
          </cell>
          <cell r="W45">
            <v>31</v>
          </cell>
          <cell r="X45">
            <v>-25.9</v>
          </cell>
          <cell r="Y45">
            <v>-28.2</v>
          </cell>
          <cell r="Z45">
            <v>-25.8</v>
          </cell>
          <cell r="AA45">
            <v>-18</v>
          </cell>
          <cell r="AB45">
            <v>-7.7</v>
          </cell>
          <cell r="AC45">
            <v>1.1000000000000001</v>
          </cell>
          <cell r="AD45">
            <v>2.7</v>
          </cell>
          <cell r="AE45">
            <v>2.5</v>
          </cell>
          <cell r="AF45">
            <v>-0.6</v>
          </cell>
          <cell r="AG45">
            <v>-9.1</v>
          </cell>
          <cell r="AH45">
            <v>-18.3</v>
          </cell>
          <cell r="AI45">
            <v>-24.5</v>
          </cell>
          <cell r="AJ45">
            <v>5</v>
          </cell>
        </row>
        <row r="50">
          <cell r="E50">
            <v>1</v>
          </cell>
          <cell r="F50">
            <v>500</v>
          </cell>
          <cell r="G50">
            <v>1000</v>
          </cell>
          <cell r="H50">
            <v>2000</v>
          </cell>
          <cell r="I50">
            <v>3000</v>
          </cell>
          <cell r="J50">
            <v>5000</v>
          </cell>
          <cell r="K50">
            <v>10000</v>
          </cell>
          <cell r="L50">
            <v>15000</v>
          </cell>
          <cell r="M50">
            <v>20000</v>
          </cell>
          <cell r="N50">
            <v>50000</v>
          </cell>
          <cell r="O50">
            <v>100000</v>
          </cell>
        </row>
        <row r="51">
          <cell r="C51" t="str">
            <v>Административное здание</v>
          </cell>
          <cell r="E51">
            <v>0.43</v>
          </cell>
          <cell r="F51">
            <v>0.43</v>
          </cell>
          <cell r="G51">
            <v>0.43</v>
          </cell>
          <cell r="H51">
            <v>0.43</v>
          </cell>
          <cell r="I51">
            <v>0.43</v>
          </cell>
          <cell r="J51">
            <v>0.43</v>
          </cell>
          <cell r="K51">
            <v>0.38</v>
          </cell>
          <cell r="L51">
            <v>0.35</v>
          </cell>
          <cell r="M51">
            <v>0.32</v>
          </cell>
          <cell r="N51">
            <v>0.32</v>
          </cell>
          <cell r="O51">
            <v>0.32</v>
          </cell>
        </row>
        <row r="52">
          <cell r="C52" t="str">
            <v>Клуб</v>
          </cell>
          <cell r="E52">
            <v>0.37</v>
          </cell>
          <cell r="F52">
            <v>0.37</v>
          </cell>
          <cell r="G52">
            <v>0.37</v>
          </cell>
          <cell r="H52">
            <v>0.37</v>
          </cell>
          <cell r="I52">
            <v>0.37</v>
          </cell>
          <cell r="J52">
            <v>0.37</v>
          </cell>
          <cell r="K52">
            <v>0.33</v>
          </cell>
          <cell r="L52">
            <v>0.3</v>
          </cell>
          <cell r="M52">
            <v>0.3</v>
          </cell>
          <cell r="N52">
            <v>0.3</v>
          </cell>
          <cell r="O52">
            <v>0.3</v>
          </cell>
        </row>
        <row r="53">
          <cell r="C53" t="str">
            <v>Кинотеатр</v>
          </cell>
          <cell r="E53">
            <v>0.36</v>
          </cell>
          <cell r="F53">
            <v>0.36</v>
          </cell>
          <cell r="G53">
            <v>0.36</v>
          </cell>
          <cell r="H53">
            <v>0.36</v>
          </cell>
          <cell r="I53">
            <v>0.36</v>
          </cell>
          <cell r="J53">
            <v>0.36</v>
          </cell>
          <cell r="K53">
            <v>0.32</v>
          </cell>
          <cell r="L53">
            <v>0.3</v>
          </cell>
          <cell r="M53">
            <v>0.3</v>
          </cell>
          <cell r="N53">
            <v>0.3</v>
          </cell>
          <cell r="O53">
            <v>0.3</v>
          </cell>
        </row>
        <row r="54">
          <cell r="C54" t="str">
            <v>Магазин</v>
          </cell>
          <cell r="E54">
            <v>0.38</v>
          </cell>
          <cell r="F54">
            <v>0.38</v>
          </cell>
          <cell r="G54">
            <v>0.38</v>
          </cell>
          <cell r="H54">
            <v>0.38</v>
          </cell>
          <cell r="I54">
            <v>0.38</v>
          </cell>
          <cell r="J54">
            <v>0.38</v>
          </cell>
          <cell r="K54">
            <v>0.33</v>
          </cell>
          <cell r="L54">
            <v>0.31</v>
          </cell>
          <cell r="M54">
            <v>0.31</v>
          </cell>
          <cell r="N54">
            <v>0.31</v>
          </cell>
          <cell r="O54">
            <v>0.31</v>
          </cell>
        </row>
        <row r="55">
          <cell r="C55" t="str">
            <v>Детский сад, ясли</v>
          </cell>
          <cell r="E55">
            <v>0.38</v>
          </cell>
          <cell r="F55">
            <v>0.38</v>
          </cell>
          <cell r="G55">
            <v>0.38</v>
          </cell>
          <cell r="H55">
            <v>0.38</v>
          </cell>
          <cell r="I55">
            <v>0.38</v>
          </cell>
          <cell r="J55">
            <v>0.38</v>
          </cell>
          <cell r="K55">
            <v>0.34</v>
          </cell>
          <cell r="L55">
            <v>0.34</v>
          </cell>
          <cell r="M55">
            <v>0.34</v>
          </cell>
          <cell r="N55">
            <v>0.34</v>
          </cell>
          <cell r="O55">
            <v>0.34</v>
          </cell>
        </row>
        <row r="56">
          <cell r="C56" t="str">
            <v>Школа</v>
          </cell>
          <cell r="E56">
            <v>0.39</v>
          </cell>
          <cell r="F56">
            <v>0.39</v>
          </cell>
          <cell r="G56">
            <v>0.39</v>
          </cell>
          <cell r="H56">
            <v>0.39</v>
          </cell>
          <cell r="I56">
            <v>0.39</v>
          </cell>
          <cell r="J56">
            <v>0.39</v>
          </cell>
          <cell r="K56">
            <v>0.35</v>
          </cell>
          <cell r="L56">
            <v>0.33</v>
          </cell>
          <cell r="M56">
            <v>0.33</v>
          </cell>
          <cell r="N56">
            <v>0.33</v>
          </cell>
          <cell r="O56">
            <v>0.33</v>
          </cell>
        </row>
        <row r="57">
          <cell r="C57" t="str">
            <v>Лабораторный корпус</v>
          </cell>
          <cell r="E57">
            <v>0.37</v>
          </cell>
          <cell r="F57">
            <v>0.37</v>
          </cell>
          <cell r="G57">
            <v>0.37</v>
          </cell>
          <cell r="H57">
            <v>0.37</v>
          </cell>
          <cell r="I57">
            <v>0.37</v>
          </cell>
          <cell r="J57">
            <v>0.37</v>
          </cell>
          <cell r="K57">
            <v>0.35</v>
          </cell>
          <cell r="L57">
            <v>0.33</v>
          </cell>
          <cell r="M57">
            <v>0.33</v>
          </cell>
          <cell r="N57">
            <v>0.33</v>
          </cell>
          <cell r="O57">
            <v>0.33</v>
          </cell>
        </row>
        <row r="58">
          <cell r="C58" t="str">
            <v>Высшее учебное заведение, техникум</v>
          </cell>
          <cell r="E58">
            <v>0.35</v>
          </cell>
          <cell r="F58">
            <v>0.35</v>
          </cell>
          <cell r="G58">
            <v>0.35</v>
          </cell>
          <cell r="H58">
            <v>0.35</v>
          </cell>
          <cell r="I58">
            <v>0.35</v>
          </cell>
          <cell r="J58">
            <v>0.35</v>
          </cell>
          <cell r="K58">
            <v>0.35</v>
          </cell>
          <cell r="L58">
            <v>0.33</v>
          </cell>
          <cell r="M58">
            <v>0.3</v>
          </cell>
          <cell r="N58">
            <v>0.3</v>
          </cell>
          <cell r="O58">
            <v>0.24</v>
          </cell>
        </row>
        <row r="59">
          <cell r="C59" t="str">
            <v>Поликлиника, диспансер</v>
          </cell>
          <cell r="E59">
            <v>0.4</v>
          </cell>
          <cell r="F59">
            <v>0.4</v>
          </cell>
          <cell r="G59">
            <v>0.4</v>
          </cell>
          <cell r="H59">
            <v>0.4</v>
          </cell>
          <cell r="I59">
            <v>0.4</v>
          </cell>
          <cell r="J59">
            <v>0.4</v>
          </cell>
          <cell r="K59">
            <v>0.36</v>
          </cell>
          <cell r="L59">
            <v>0.32</v>
          </cell>
          <cell r="M59">
            <v>0.3</v>
          </cell>
          <cell r="N59">
            <v>0.3</v>
          </cell>
          <cell r="O59">
            <v>0.3</v>
          </cell>
        </row>
        <row r="60">
          <cell r="C60" t="str">
            <v>Больница</v>
          </cell>
          <cell r="E60">
            <v>0.4</v>
          </cell>
          <cell r="F60">
            <v>0.4</v>
          </cell>
          <cell r="G60">
            <v>0.4</v>
          </cell>
          <cell r="H60">
            <v>0.4</v>
          </cell>
          <cell r="I60">
            <v>0.4</v>
          </cell>
          <cell r="J60">
            <v>0.4</v>
          </cell>
          <cell r="K60">
            <v>0.36</v>
          </cell>
          <cell r="L60">
            <v>0.32</v>
          </cell>
          <cell r="M60">
            <v>0.3</v>
          </cell>
          <cell r="N60">
            <v>0.3</v>
          </cell>
          <cell r="O60">
            <v>0.3</v>
          </cell>
        </row>
        <row r="61">
          <cell r="C61" t="str">
            <v>Баня</v>
          </cell>
          <cell r="E61">
            <v>0.28000000000000003</v>
          </cell>
          <cell r="F61">
            <v>0.28000000000000003</v>
          </cell>
          <cell r="G61">
            <v>0.28000000000000003</v>
          </cell>
          <cell r="H61">
            <v>0.28000000000000003</v>
          </cell>
          <cell r="I61">
            <v>0.28000000000000003</v>
          </cell>
          <cell r="J61">
            <v>0.28000000000000003</v>
          </cell>
          <cell r="K61">
            <v>0.25</v>
          </cell>
          <cell r="L61">
            <v>0.23</v>
          </cell>
          <cell r="M61">
            <v>0.23</v>
          </cell>
          <cell r="N61">
            <v>0.23</v>
          </cell>
          <cell r="O61">
            <v>0.23</v>
          </cell>
        </row>
        <row r="62">
          <cell r="C62" t="str">
            <v>Прачечная</v>
          </cell>
          <cell r="E62">
            <v>0.38</v>
          </cell>
          <cell r="F62">
            <v>0.38</v>
          </cell>
          <cell r="G62">
            <v>0.38</v>
          </cell>
          <cell r="H62">
            <v>0.38</v>
          </cell>
          <cell r="I62">
            <v>0.38</v>
          </cell>
          <cell r="J62">
            <v>0.38</v>
          </cell>
          <cell r="K62">
            <v>0.33</v>
          </cell>
          <cell r="L62">
            <v>0.31</v>
          </cell>
          <cell r="M62">
            <v>0.31</v>
          </cell>
          <cell r="N62">
            <v>0.31</v>
          </cell>
          <cell r="O62">
            <v>0.31</v>
          </cell>
        </row>
        <row r="63">
          <cell r="C63" t="str">
            <v>Гостиница</v>
          </cell>
          <cell r="E63">
            <v>0.43</v>
          </cell>
          <cell r="F63">
            <v>0.43</v>
          </cell>
          <cell r="G63">
            <v>0.43</v>
          </cell>
          <cell r="H63">
            <v>0.43</v>
          </cell>
          <cell r="I63">
            <v>0.43</v>
          </cell>
          <cell r="J63">
            <v>0.43</v>
          </cell>
          <cell r="K63">
            <v>0.38</v>
          </cell>
          <cell r="L63">
            <v>0.35</v>
          </cell>
          <cell r="M63">
            <v>0.32</v>
          </cell>
          <cell r="N63">
            <v>0.32</v>
          </cell>
          <cell r="O63">
            <v>0.32</v>
          </cell>
        </row>
        <row r="64">
          <cell r="C64" t="str">
            <v>Предприятие общепита, фабрика-кухня, ресторан, кафе</v>
          </cell>
          <cell r="E64">
            <v>0.35</v>
          </cell>
          <cell r="F64">
            <v>0.35</v>
          </cell>
          <cell r="G64">
            <v>0.35</v>
          </cell>
          <cell r="H64">
            <v>0.35</v>
          </cell>
          <cell r="I64">
            <v>0.35</v>
          </cell>
          <cell r="J64">
            <v>0.35</v>
          </cell>
          <cell r="K64">
            <v>0.33</v>
          </cell>
          <cell r="L64">
            <v>0.3</v>
          </cell>
          <cell r="M64">
            <v>0.3</v>
          </cell>
          <cell r="N64">
            <v>0.3</v>
          </cell>
          <cell r="O64">
            <v>0.3</v>
          </cell>
        </row>
        <row r="65">
          <cell r="C65" t="str">
            <v>Пожарное депо</v>
          </cell>
          <cell r="E65">
            <v>0.48</v>
          </cell>
          <cell r="F65">
            <v>0.48</v>
          </cell>
          <cell r="G65">
            <v>0.48</v>
          </cell>
          <cell r="H65">
            <v>0.48</v>
          </cell>
          <cell r="I65">
            <v>0.47299999999999998</v>
          </cell>
          <cell r="J65">
            <v>0.46</v>
          </cell>
          <cell r="K65">
            <v>0.45</v>
          </cell>
          <cell r="L65">
            <v>0.45</v>
          </cell>
          <cell r="M65">
            <v>0.45</v>
          </cell>
          <cell r="N65">
            <v>0.45</v>
          </cell>
          <cell r="O65">
            <v>0.45</v>
          </cell>
        </row>
        <row r="66">
          <cell r="C66" t="str">
            <v>Гараж</v>
          </cell>
          <cell r="E66">
            <v>0.7</v>
          </cell>
          <cell r="F66">
            <v>0.7</v>
          </cell>
          <cell r="G66">
            <v>0.7</v>
          </cell>
          <cell r="H66">
            <v>0.7</v>
          </cell>
          <cell r="I66">
            <v>0.6</v>
          </cell>
          <cell r="J66">
            <v>0.55000000000000004</v>
          </cell>
          <cell r="K66">
            <v>0.5</v>
          </cell>
          <cell r="L66">
            <v>0.5</v>
          </cell>
          <cell r="M66">
            <v>0.5</v>
          </cell>
          <cell r="N66">
            <v>0.5</v>
          </cell>
          <cell r="O66">
            <v>0.5</v>
          </cell>
        </row>
        <row r="67">
          <cell r="C67" t="str">
            <v>Кузнечный цех</v>
          </cell>
          <cell r="E67">
            <v>0.4</v>
          </cell>
          <cell r="F67">
            <v>0.39500000000000002</v>
          </cell>
          <cell r="G67">
            <v>0.39</v>
          </cell>
          <cell r="H67">
            <v>0.38</v>
          </cell>
          <cell r="I67">
            <v>0.37</v>
          </cell>
          <cell r="J67">
            <v>0.35</v>
          </cell>
          <cell r="K67">
            <v>0.3</v>
          </cell>
          <cell r="L67">
            <v>0.29399999999999998</v>
          </cell>
          <cell r="M67">
            <v>0.28799999999999998</v>
          </cell>
          <cell r="N67">
            <v>0.25</v>
          </cell>
          <cell r="O67">
            <v>0.15</v>
          </cell>
        </row>
        <row r="68">
          <cell r="C68" t="str">
            <v>Механосборочный, механический, слесарный цех</v>
          </cell>
          <cell r="E68">
            <v>0.5</v>
          </cell>
          <cell r="F68">
            <v>0.5</v>
          </cell>
          <cell r="G68">
            <v>0.5</v>
          </cell>
          <cell r="H68">
            <v>0.5</v>
          </cell>
          <cell r="I68">
            <v>0.5</v>
          </cell>
          <cell r="J68">
            <v>0.5</v>
          </cell>
          <cell r="K68">
            <v>0.45</v>
          </cell>
          <cell r="L68">
            <v>0.4</v>
          </cell>
          <cell r="M68">
            <v>0.4</v>
          </cell>
          <cell r="N68">
            <v>0.4</v>
          </cell>
          <cell r="O68">
            <v>0.36</v>
          </cell>
        </row>
        <row r="69">
          <cell r="C69" t="str">
            <v>Деревообделочный цех</v>
          </cell>
          <cell r="E69">
            <v>0.6</v>
          </cell>
          <cell r="F69">
            <v>0.59499999999999997</v>
          </cell>
          <cell r="G69">
            <v>0.59</v>
          </cell>
          <cell r="H69">
            <v>0.57999999999999996</v>
          </cell>
          <cell r="I69">
            <v>0.56999999999999995</v>
          </cell>
          <cell r="J69">
            <v>0.55000000000000004</v>
          </cell>
          <cell r="K69">
            <v>0.45</v>
          </cell>
          <cell r="L69">
            <v>0.44374999999999998</v>
          </cell>
          <cell r="M69">
            <v>0.4375</v>
          </cell>
          <cell r="N69">
            <v>0.4</v>
          </cell>
          <cell r="O69">
            <v>0.4</v>
          </cell>
        </row>
        <row r="70">
          <cell r="C70" t="str">
            <v>Цех металлических конструкций</v>
          </cell>
          <cell r="E70">
            <v>0.38</v>
          </cell>
          <cell r="F70">
            <v>0.38</v>
          </cell>
          <cell r="G70">
            <v>0.38</v>
          </cell>
          <cell r="H70">
            <v>0.38</v>
          </cell>
          <cell r="I70">
            <v>0.38</v>
          </cell>
          <cell r="J70">
            <v>0.38</v>
          </cell>
          <cell r="K70">
            <v>0.38</v>
          </cell>
          <cell r="L70">
            <v>0.38</v>
          </cell>
          <cell r="M70">
            <v>0.38</v>
          </cell>
          <cell r="N70">
            <v>0.38</v>
          </cell>
          <cell r="O70">
            <v>0.45</v>
          </cell>
        </row>
        <row r="71">
          <cell r="C71" t="str">
            <v>Ремонтный цех</v>
          </cell>
          <cell r="E71">
            <v>0.65</v>
          </cell>
          <cell r="F71">
            <v>0.65</v>
          </cell>
          <cell r="G71">
            <v>0.65</v>
          </cell>
          <cell r="H71">
            <v>0.65</v>
          </cell>
          <cell r="I71">
            <v>0.65</v>
          </cell>
          <cell r="J71">
            <v>0.65</v>
          </cell>
          <cell r="K71">
            <v>0.6</v>
          </cell>
          <cell r="L71">
            <v>0.57499999999999996</v>
          </cell>
          <cell r="M71">
            <v>0.55000000000000004</v>
          </cell>
          <cell r="N71">
            <v>0.55000000000000004</v>
          </cell>
          <cell r="O71">
            <v>0.55000000000000004</v>
          </cell>
        </row>
        <row r="72">
          <cell r="C72" t="str">
            <v>Котельная</v>
          </cell>
          <cell r="E72">
            <v>0.1</v>
          </cell>
          <cell r="F72">
            <v>0.1</v>
          </cell>
          <cell r="G72">
            <v>0.1</v>
          </cell>
          <cell r="H72">
            <v>0.1</v>
          </cell>
          <cell r="I72">
            <v>0.1</v>
          </cell>
          <cell r="J72">
            <v>0.1</v>
          </cell>
          <cell r="K72">
            <v>0.1</v>
          </cell>
          <cell r="L72">
            <v>0.09</v>
          </cell>
          <cell r="M72">
            <v>0.08</v>
          </cell>
          <cell r="N72">
            <v>0.08</v>
          </cell>
          <cell r="O72">
            <v>0.08</v>
          </cell>
        </row>
        <row r="73">
          <cell r="C73" t="str">
            <v>Мастерская</v>
          </cell>
          <cell r="E73">
            <v>0.5</v>
          </cell>
          <cell r="F73">
            <v>0.5</v>
          </cell>
          <cell r="G73">
            <v>0.5</v>
          </cell>
          <cell r="H73">
            <v>0.5</v>
          </cell>
          <cell r="I73">
            <v>0.5</v>
          </cell>
          <cell r="J73">
            <v>0.5</v>
          </cell>
          <cell r="K73">
            <v>0.5</v>
          </cell>
          <cell r="L73">
            <v>0.4</v>
          </cell>
          <cell r="M73">
            <v>0.35</v>
          </cell>
          <cell r="N73">
            <v>0.3</v>
          </cell>
          <cell r="O73">
            <v>0.3</v>
          </cell>
        </row>
        <row r="74">
          <cell r="C74" t="str">
            <v>Насосная</v>
          </cell>
          <cell r="E74">
            <v>1.05</v>
          </cell>
          <cell r="F74">
            <v>1.05</v>
          </cell>
          <cell r="G74">
            <v>1</v>
          </cell>
          <cell r="H74">
            <v>0.6</v>
          </cell>
          <cell r="I74">
            <v>0.5</v>
          </cell>
          <cell r="J74">
            <v>0.5</v>
          </cell>
          <cell r="K74">
            <v>0.5</v>
          </cell>
          <cell r="L74">
            <v>0.5</v>
          </cell>
          <cell r="M74">
            <v>0.5</v>
          </cell>
          <cell r="N74">
            <v>0.5</v>
          </cell>
          <cell r="O74">
            <v>0.5</v>
          </cell>
        </row>
        <row r="75">
          <cell r="C75" t="str">
            <v>Компрессорная</v>
          </cell>
          <cell r="E75">
            <v>2</v>
          </cell>
          <cell r="F75">
            <v>0.7</v>
          </cell>
          <cell r="G75">
            <v>0.6</v>
          </cell>
          <cell r="H75">
            <v>0.45</v>
          </cell>
          <cell r="I75">
            <v>0.43333300000000002</v>
          </cell>
          <cell r="J75">
            <v>0.4</v>
          </cell>
          <cell r="K75">
            <v>0.35</v>
          </cell>
          <cell r="L75">
            <v>0.35</v>
          </cell>
          <cell r="M75">
            <v>0.35</v>
          </cell>
          <cell r="N75">
            <v>0.35</v>
          </cell>
          <cell r="O75">
            <v>0.35</v>
          </cell>
        </row>
        <row r="76">
          <cell r="C76" t="str">
            <v>Склад</v>
          </cell>
          <cell r="E76">
            <v>0.85</v>
          </cell>
          <cell r="F76">
            <v>0.8</v>
          </cell>
          <cell r="G76">
            <v>0.75</v>
          </cell>
          <cell r="H76">
            <v>0.65</v>
          </cell>
          <cell r="I76">
            <v>0.62666999999999995</v>
          </cell>
          <cell r="J76">
            <v>0.57999999999999996</v>
          </cell>
          <cell r="K76">
            <v>0.57999999999999996</v>
          </cell>
          <cell r="L76">
            <v>0.57999999999999996</v>
          </cell>
          <cell r="M76">
            <v>0.57999999999999996</v>
          </cell>
          <cell r="N76">
            <v>0.57999999999999996</v>
          </cell>
          <cell r="O76">
            <v>0.57999999999999996</v>
          </cell>
        </row>
        <row r="77">
          <cell r="C77" t="str">
            <v>Бытовое, административно-вспомогательное помещение</v>
          </cell>
          <cell r="E77">
            <v>0.6</v>
          </cell>
          <cell r="F77">
            <v>0.6</v>
          </cell>
          <cell r="G77">
            <v>0.45</v>
          </cell>
          <cell r="H77">
            <v>0.4</v>
          </cell>
          <cell r="I77">
            <v>0.37667</v>
          </cell>
          <cell r="J77">
            <v>0.33</v>
          </cell>
          <cell r="K77">
            <v>0.3</v>
          </cell>
          <cell r="L77">
            <v>0.27500000000000002</v>
          </cell>
          <cell r="M77">
            <v>0.25</v>
          </cell>
          <cell r="N77">
            <v>0.25</v>
          </cell>
          <cell r="O77">
            <v>0.25</v>
          </cell>
        </row>
        <row r="78">
          <cell r="C78" t="str">
            <v>Проходная</v>
          </cell>
          <cell r="E78">
            <v>1.3</v>
          </cell>
          <cell r="F78">
            <v>1.2</v>
          </cell>
          <cell r="G78">
            <v>1.0333300000000001</v>
          </cell>
          <cell r="H78">
            <v>0.7</v>
          </cell>
          <cell r="I78">
            <v>0.65</v>
          </cell>
          <cell r="J78">
            <v>0.55000000000000004</v>
          </cell>
          <cell r="K78">
            <v>0.55000000000000004</v>
          </cell>
          <cell r="L78">
            <v>0.55000000000000004</v>
          </cell>
          <cell r="M78">
            <v>0.55000000000000004</v>
          </cell>
          <cell r="N78">
            <v>0.55000000000000004</v>
          </cell>
          <cell r="O78">
            <v>0.55000000000000004</v>
          </cell>
        </row>
        <row r="79">
          <cell r="C79" t="str">
            <v>Казарма, помещение ВОХР</v>
          </cell>
          <cell r="E79">
            <v>0.38</v>
          </cell>
          <cell r="F79">
            <v>0.38</v>
          </cell>
          <cell r="G79">
            <v>0.38</v>
          </cell>
          <cell r="H79">
            <v>0.38</v>
          </cell>
          <cell r="I79">
            <v>0.38</v>
          </cell>
          <cell r="J79">
            <v>0.38</v>
          </cell>
          <cell r="K79">
            <v>0.33</v>
          </cell>
          <cell r="L79">
            <v>0.31</v>
          </cell>
          <cell r="M79">
            <v>0.31</v>
          </cell>
          <cell r="N79">
            <v>0.31</v>
          </cell>
          <cell r="O79">
            <v>0.31</v>
          </cell>
        </row>
      </sheetData>
      <sheetData sheetId="14"/>
      <sheetData sheetId="15"/>
      <sheetData sheetId="16"/>
      <sheetData sheetId="1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раздел 2"/>
      <sheetName val="раздел 3"/>
      <sheetName val="ЭИнчоун"/>
    </sheetNames>
    <sheetDataSet>
      <sheetData sheetId="0"/>
      <sheetData sheetId="1">
        <row r="7">
          <cell r="I7">
            <v>923.24</v>
          </cell>
          <cell r="J7">
            <v>1205.71</v>
          </cell>
          <cell r="K7">
            <v>2128.9499999999998</v>
          </cell>
        </row>
        <row r="13">
          <cell r="K13">
            <v>30</v>
          </cell>
        </row>
        <row r="16">
          <cell r="I16">
            <v>15</v>
          </cell>
          <cell r="J16">
            <v>15</v>
          </cell>
          <cell r="K16">
            <v>30</v>
          </cell>
        </row>
        <row r="19">
          <cell r="I19">
            <v>488</v>
          </cell>
          <cell r="J19">
            <v>707</v>
          </cell>
          <cell r="K19">
            <v>1195</v>
          </cell>
        </row>
        <row r="26">
          <cell r="I26">
            <v>17.399999999999999</v>
          </cell>
          <cell r="J26">
            <v>20.399999999999999</v>
          </cell>
          <cell r="K26">
            <v>37.799999999999997</v>
          </cell>
        </row>
        <row r="31">
          <cell r="I31">
            <v>402.84</v>
          </cell>
          <cell r="J31">
            <v>463.31</v>
          </cell>
          <cell r="K31">
            <v>866.15</v>
          </cell>
        </row>
      </sheetData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чоун"/>
    </sheetNames>
    <sheetDataSet>
      <sheetData sheetId="0">
        <row r="13">
          <cell r="M13">
            <v>2837.4209999999998</v>
          </cell>
        </row>
        <row r="123">
          <cell r="R123">
            <v>10381.849355520919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ModReport"/>
      <sheetName val="Budjet_Data"/>
      <sheetName val="ModReport (2)"/>
      <sheetName val="PP_otopl"/>
      <sheetName val="ID_Otopl"/>
      <sheetName val="ID_Voda"/>
      <sheetName val="ID_Tbo"/>
      <sheetName val="ID_Obch"/>
      <sheetName val="Potr_stor"/>
      <sheetName val="PP_Voda"/>
      <sheetName val="R_gvs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B4" t="str">
            <v>общежития (без душевых)</v>
          </cell>
          <cell r="C4" t="str">
            <v>л/сутки</v>
          </cell>
          <cell r="D4" t="str">
            <v>на одного жителя</v>
          </cell>
          <cell r="J4" t="str">
            <v>л на человека в сутки</v>
          </cell>
          <cell r="K4">
            <v>0.7142857142857143</v>
          </cell>
          <cell r="L4">
            <v>7</v>
          </cell>
          <cell r="M4">
            <v>5</v>
          </cell>
          <cell r="N4" t="str">
            <v>х</v>
          </cell>
          <cell r="O4" t="str">
            <v>л/сутки на одного жителя</v>
          </cell>
          <cell r="P4">
            <v>0</v>
          </cell>
          <cell r="Q4">
            <v>60</v>
          </cell>
          <cell r="R4">
            <v>0</v>
          </cell>
          <cell r="S4" t="str">
            <v>х</v>
          </cell>
        </row>
        <row r="5">
          <cell r="B5" t="str">
            <v>общежития (с общими душевыми)</v>
          </cell>
          <cell r="C5" t="str">
            <v>л/сутки</v>
          </cell>
          <cell r="D5" t="str">
            <v>на одного жителя</v>
          </cell>
          <cell r="J5" t="str">
            <v>л на человека в сутки</v>
          </cell>
          <cell r="K5">
            <v>0.7142857142857143</v>
          </cell>
          <cell r="L5">
            <v>7</v>
          </cell>
          <cell r="M5">
            <v>5</v>
          </cell>
          <cell r="N5" t="str">
            <v>х</v>
          </cell>
          <cell r="O5" t="str">
            <v>л/сутки на одного жителя</v>
          </cell>
          <cell r="P5">
            <v>1.4285714285714286</v>
          </cell>
          <cell r="Q5">
            <v>35</v>
          </cell>
          <cell r="R5">
            <v>50</v>
          </cell>
          <cell r="S5" t="str">
            <v>х</v>
          </cell>
        </row>
        <row r="6">
          <cell r="B6" t="str">
            <v>общежития (с общими кухнями и блоками душевых на этажах при жилых комнатах в каждой жилой секции)</v>
          </cell>
          <cell r="C6" t="str">
            <v>л/сутки</v>
          </cell>
          <cell r="D6" t="str">
            <v>на одного жителя</v>
          </cell>
          <cell r="J6" t="str">
            <v>л на человека в сутки</v>
          </cell>
          <cell r="K6">
            <v>0.7142857142857143</v>
          </cell>
          <cell r="L6">
            <v>7</v>
          </cell>
          <cell r="M6">
            <v>5</v>
          </cell>
          <cell r="N6" t="str">
            <v>х</v>
          </cell>
          <cell r="O6" t="str">
            <v>л/сутки на одного жителя</v>
          </cell>
          <cell r="P6">
            <v>1.3333333333333333</v>
          </cell>
          <cell r="Q6">
            <v>60</v>
          </cell>
          <cell r="R6">
            <v>80</v>
          </cell>
          <cell r="S6" t="str">
            <v>х</v>
          </cell>
        </row>
        <row r="7">
          <cell r="B7" t="str">
            <v>общежития (с душевыми при всех жилых комнатах)</v>
          </cell>
          <cell r="C7" t="str">
            <v>л/сутки</v>
          </cell>
          <cell r="D7" t="str">
            <v>на одного жителя</v>
          </cell>
          <cell r="J7" t="str">
            <v>л на человека в сутки</v>
          </cell>
          <cell r="K7">
            <v>0.7142857142857143</v>
          </cell>
          <cell r="L7">
            <v>7</v>
          </cell>
          <cell r="M7">
            <v>5</v>
          </cell>
          <cell r="N7" t="str">
            <v>х</v>
          </cell>
          <cell r="O7" t="str">
            <v>л/сутки на одного жителя</v>
          </cell>
          <cell r="P7">
            <v>1.2</v>
          </cell>
          <cell r="Q7">
            <v>50</v>
          </cell>
          <cell r="R7">
            <v>60</v>
          </cell>
          <cell r="S7" t="str">
            <v>х</v>
          </cell>
        </row>
        <row r="8">
          <cell r="B8" t="str">
            <v>гостиницы и пансионаты (с общими ваннами и душами)</v>
          </cell>
          <cell r="C8" t="str">
            <v>л/сутки</v>
          </cell>
          <cell r="D8" t="str">
            <v>на одного человека</v>
          </cell>
          <cell r="J8" t="str">
            <v>л на человека в сутки</v>
          </cell>
          <cell r="K8">
            <v>0.7142857142857143</v>
          </cell>
          <cell r="L8">
            <v>7</v>
          </cell>
          <cell r="M8">
            <v>5</v>
          </cell>
          <cell r="N8" t="str">
            <v>х</v>
          </cell>
          <cell r="O8" t="str">
            <v>л/сутки на одного человека</v>
          </cell>
          <cell r="P8">
            <v>1.4</v>
          </cell>
          <cell r="Q8">
            <v>50</v>
          </cell>
          <cell r="R8">
            <v>70</v>
          </cell>
          <cell r="S8" t="str">
            <v>х</v>
          </cell>
        </row>
        <row r="9">
          <cell r="B9" t="str">
            <v>гостиницы и пансионаты (с душами во всех отдельных номерах)</v>
          </cell>
          <cell r="C9" t="str">
            <v>л/сутки</v>
          </cell>
          <cell r="D9" t="str">
            <v>на одного человека</v>
          </cell>
          <cell r="J9" t="str">
            <v>л на человека в сутки</v>
          </cell>
          <cell r="K9">
            <v>0.7142857142857143</v>
          </cell>
          <cell r="L9">
            <v>7</v>
          </cell>
          <cell r="M9">
            <v>5</v>
          </cell>
          <cell r="N9" t="str">
            <v>х</v>
          </cell>
          <cell r="O9" t="str">
            <v>л/сутки на одного человека</v>
          </cell>
          <cell r="P9">
            <v>1.5555555555555556</v>
          </cell>
          <cell r="Q9">
            <v>90</v>
          </cell>
          <cell r="R9">
            <v>140</v>
          </cell>
          <cell r="S9" t="str">
            <v>х</v>
          </cell>
        </row>
        <row r="10">
          <cell r="B10" t="str">
            <v>гостиницы и пансионаты (с ваннами в отдельных номерах, составляющих 25% от общего количества номеров)</v>
          </cell>
          <cell r="C10" t="str">
            <v>л/сутки</v>
          </cell>
          <cell r="D10" t="str">
            <v>на одного человека</v>
          </cell>
          <cell r="J10" t="str">
            <v>л на человека в сутки</v>
          </cell>
          <cell r="K10">
            <v>0.7142857142857143</v>
          </cell>
          <cell r="L10">
            <v>7</v>
          </cell>
          <cell r="M10">
            <v>5</v>
          </cell>
          <cell r="N10" t="str">
            <v>х</v>
          </cell>
          <cell r="O10" t="str">
            <v>л/сутки на одного человека</v>
          </cell>
          <cell r="P10">
            <v>1</v>
          </cell>
          <cell r="Q10">
            <v>100</v>
          </cell>
          <cell r="R10">
            <v>100</v>
          </cell>
          <cell r="S10" t="str">
            <v>х</v>
          </cell>
        </row>
        <row r="11">
          <cell r="B11" t="str">
            <v>гостиницы и пансионаты (с ваннами в отдельных номерах, составляющих 75% от общего количества номеров)</v>
          </cell>
          <cell r="C11" t="str">
            <v>л/сутки</v>
          </cell>
          <cell r="D11" t="str">
            <v>на одного человека</v>
          </cell>
          <cell r="J11" t="str">
            <v>л на человека в сутки</v>
          </cell>
          <cell r="K11">
            <v>0.7142857142857143</v>
          </cell>
          <cell r="L11">
            <v>7</v>
          </cell>
          <cell r="M11">
            <v>5</v>
          </cell>
          <cell r="N11" t="str">
            <v>х</v>
          </cell>
          <cell r="O11" t="str">
            <v>л/сутки на одного человека</v>
          </cell>
          <cell r="P11">
            <v>1.5</v>
          </cell>
          <cell r="Q11">
            <v>100</v>
          </cell>
          <cell r="R11">
            <v>150</v>
          </cell>
          <cell r="S11" t="str">
            <v>х</v>
          </cell>
        </row>
        <row r="12">
          <cell r="B12" t="str">
            <v>гостиницы и пансионаты (с ваннами в отдельных номерах, составляющих 100% от общего количества номеров)</v>
          </cell>
          <cell r="C12" t="str">
            <v>л/сутки</v>
          </cell>
          <cell r="D12" t="str">
            <v>на одного человека</v>
          </cell>
          <cell r="J12" t="str">
            <v>л на человека в сутки</v>
          </cell>
          <cell r="K12">
            <v>0.7142857142857143</v>
          </cell>
          <cell r="L12">
            <v>7</v>
          </cell>
          <cell r="M12">
            <v>5</v>
          </cell>
          <cell r="N12" t="str">
            <v>х</v>
          </cell>
          <cell r="O12" t="str">
            <v>л/сутки на одного человека</v>
          </cell>
          <cell r="P12">
            <v>1.5</v>
          </cell>
          <cell r="Q12">
            <v>120</v>
          </cell>
          <cell r="R12">
            <v>180</v>
          </cell>
          <cell r="S12" t="str">
            <v>х</v>
          </cell>
        </row>
        <row r="13">
          <cell r="B13" t="str">
            <v>больницы  (с общими ванными и душевыми)</v>
          </cell>
          <cell r="C13" t="str">
            <v>л/сутки</v>
          </cell>
          <cell r="D13" t="str">
            <v>на одно койко-место</v>
          </cell>
          <cell r="J13" t="str">
            <v>л на человека в сутки</v>
          </cell>
          <cell r="K13">
            <v>0.7142857142857143</v>
          </cell>
          <cell r="L13">
            <v>7</v>
          </cell>
          <cell r="M13">
            <v>5</v>
          </cell>
          <cell r="N13" t="str">
            <v>х</v>
          </cell>
          <cell r="O13" t="str">
            <v>л/сутки/одно койко-место</v>
          </cell>
          <cell r="P13">
            <v>1.875</v>
          </cell>
          <cell r="Q13">
            <v>40</v>
          </cell>
          <cell r="R13">
            <v>75</v>
          </cell>
          <cell r="S13" t="str">
            <v>х</v>
          </cell>
          <cell r="T13" t="str">
            <v>л/сутки/одно койко-место</v>
          </cell>
          <cell r="U13">
            <v>0.84615384615384615</v>
          </cell>
          <cell r="V13">
            <v>130</v>
          </cell>
          <cell r="W13">
            <v>110</v>
          </cell>
          <cell r="X13" t="str">
            <v>х</v>
          </cell>
        </row>
        <row r="14">
          <cell r="B14" t="str">
            <v>больницы (с санузлами, прибл. к палатам)</v>
          </cell>
          <cell r="C14" t="str">
            <v>л/сутки</v>
          </cell>
          <cell r="D14" t="str">
            <v>на одно койко-место</v>
          </cell>
          <cell r="J14" t="str">
            <v>л на человека в сутки</v>
          </cell>
          <cell r="K14">
            <v>0.7142857142857143</v>
          </cell>
          <cell r="L14">
            <v>7</v>
          </cell>
          <cell r="M14">
            <v>5</v>
          </cell>
          <cell r="N14" t="str">
            <v>х</v>
          </cell>
          <cell r="O14" t="str">
            <v>л/сутки/одно койко-место</v>
          </cell>
          <cell r="P14">
            <v>0.81818181818181823</v>
          </cell>
          <cell r="Q14">
            <v>110</v>
          </cell>
          <cell r="R14">
            <v>90</v>
          </cell>
          <cell r="S14" t="str">
            <v>х</v>
          </cell>
          <cell r="T14" t="str">
            <v>л/сутки/одно койко-место</v>
          </cell>
          <cell r="U14">
            <v>0.84615384615384615</v>
          </cell>
          <cell r="V14">
            <v>130</v>
          </cell>
          <cell r="W14">
            <v>110</v>
          </cell>
          <cell r="X14" t="str">
            <v>х</v>
          </cell>
        </row>
        <row r="15">
          <cell r="B15" t="str">
            <v>поликлиники и амбулатории</v>
          </cell>
          <cell r="C15" t="str">
            <v>л/сутки</v>
          </cell>
          <cell r="D15" t="str">
            <v>на одного посетителя</v>
          </cell>
          <cell r="E15" t="str">
            <v>л/на одного больного</v>
          </cell>
          <cell r="F15">
            <v>0.625</v>
          </cell>
          <cell r="G15">
            <v>8</v>
          </cell>
          <cell r="H15">
            <v>5</v>
          </cell>
          <cell r="I15" t="str">
            <v>х</v>
          </cell>
          <cell r="J15" t="str">
            <v>л на человека в сутки</v>
          </cell>
          <cell r="K15">
            <v>0.7142857142857143</v>
          </cell>
          <cell r="L15">
            <v>7</v>
          </cell>
          <cell r="M15">
            <v>5</v>
          </cell>
          <cell r="N15" t="str">
            <v>х</v>
          </cell>
        </row>
        <row r="16">
          <cell r="B16" t="str">
            <v>санатории и дома отдыха (с ваннами при всех жилых комнатах)</v>
          </cell>
          <cell r="C16" t="str">
            <v>л/сутки</v>
          </cell>
          <cell r="D16" t="str">
            <v>на одно койко-место</v>
          </cell>
          <cell r="J16" t="str">
            <v>л на человека в сутки</v>
          </cell>
          <cell r="K16">
            <v>0.7142857142857143</v>
          </cell>
          <cell r="L16">
            <v>7</v>
          </cell>
          <cell r="M16">
            <v>5</v>
          </cell>
          <cell r="N16" t="str">
            <v>х</v>
          </cell>
          <cell r="O16" t="str">
            <v>л/сутки/одно койко-место</v>
          </cell>
          <cell r="P16">
            <v>1.5</v>
          </cell>
          <cell r="Q16">
            <v>80</v>
          </cell>
          <cell r="R16">
            <v>120</v>
          </cell>
          <cell r="S16" t="str">
            <v>х</v>
          </cell>
        </row>
        <row r="17">
          <cell r="B17" t="str">
            <v>санатории и дома отдыха (с душами при всех жилых комнатах)</v>
          </cell>
          <cell r="C17" t="str">
            <v>л/сутки</v>
          </cell>
          <cell r="D17" t="str">
            <v>на одно койко-место</v>
          </cell>
          <cell r="J17" t="str">
            <v>л на человека в сутки</v>
          </cell>
          <cell r="K17">
            <v>0.7142857142857143</v>
          </cell>
          <cell r="L17">
            <v>7</v>
          </cell>
          <cell r="M17">
            <v>5</v>
          </cell>
          <cell r="N17" t="str">
            <v>х</v>
          </cell>
          <cell r="O17" t="str">
            <v>л/сутки/одно койко-место</v>
          </cell>
          <cell r="P17">
            <v>1</v>
          </cell>
          <cell r="Q17">
            <v>75</v>
          </cell>
          <cell r="R17">
            <v>75</v>
          </cell>
          <cell r="S17" t="str">
            <v>х</v>
          </cell>
        </row>
        <row r="18">
          <cell r="B18" t="str">
            <v>детские ясли и сады (со столовыми, работающими на полуфабрикатах)</v>
          </cell>
          <cell r="C18" t="str">
            <v>л/сутки</v>
          </cell>
          <cell r="D18" t="str">
            <v>на ребенка</v>
          </cell>
          <cell r="J18" t="str">
            <v>л на человека в сутки</v>
          </cell>
          <cell r="K18">
            <v>0.7142857142857143</v>
          </cell>
          <cell r="L18">
            <v>7</v>
          </cell>
          <cell r="M18">
            <v>5</v>
          </cell>
          <cell r="N18" t="str">
            <v>х</v>
          </cell>
          <cell r="Y18" t="str">
            <v>л/на одного ребенка/в сутки</v>
          </cell>
          <cell r="Z18">
            <v>1.2</v>
          </cell>
          <cell r="AA18">
            <v>10</v>
          </cell>
          <cell r="AB18">
            <v>12</v>
          </cell>
          <cell r="AC18" t="str">
            <v>х</v>
          </cell>
          <cell r="AD18" t="str">
            <v>л/на одного ребенка/в сутки</v>
          </cell>
          <cell r="AE18">
            <v>1.1666666666666667</v>
          </cell>
          <cell r="AF18">
            <v>18</v>
          </cell>
          <cell r="AG18">
            <v>21</v>
          </cell>
          <cell r="AH18" t="str">
            <v>х</v>
          </cell>
        </row>
        <row r="19">
          <cell r="B19" t="str">
            <v>детские ясли и сады (со столовыми, работающими на сырье, и автоматизированными прачечными)</v>
          </cell>
          <cell r="C19" t="str">
            <v>л/сутки</v>
          </cell>
          <cell r="D19" t="str">
            <v>на ребенка</v>
          </cell>
          <cell r="J19" t="str">
            <v>л на человека в сутки</v>
          </cell>
          <cell r="K19">
            <v>0.7142857142857143</v>
          </cell>
          <cell r="L19">
            <v>7</v>
          </cell>
          <cell r="M19">
            <v>5</v>
          </cell>
          <cell r="N19" t="str">
            <v>х</v>
          </cell>
          <cell r="Y19" t="str">
            <v>л/на одного ребенка/в сутки</v>
          </cell>
          <cell r="Z19">
            <v>0.5</v>
          </cell>
          <cell r="AA19">
            <v>50</v>
          </cell>
          <cell r="AB19">
            <v>25</v>
          </cell>
          <cell r="AC19" t="str">
            <v>х</v>
          </cell>
          <cell r="AD19" t="str">
            <v>л/на одного ребенка/в сутки</v>
          </cell>
          <cell r="AE19">
            <v>0.43076923076923079</v>
          </cell>
          <cell r="AF19">
            <v>65</v>
          </cell>
          <cell r="AG19">
            <v>28</v>
          </cell>
          <cell r="AH19" t="str">
            <v>х</v>
          </cell>
        </row>
        <row r="20">
          <cell r="B20" t="str">
            <v>пионерский лагеря (со столовыми, работающими на сырье и авт. прачечными)</v>
          </cell>
          <cell r="C20" t="str">
            <v>л/сутки</v>
          </cell>
          <cell r="D20" t="str">
            <v>на ребенка</v>
          </cell>
          <cell r="J20" t="str">
            <v>л на человека в сутки</v>
          </cell>
          <cell r="K20">
            <v>0.7142857142857143</v>
          </cell>
          <cell r="L20">
            <v>7</v>
          </cell>
          <cell r="M20">
            <v>5</v>
          </cell>
          <cell r="N20" t="str">
            <v>х</v>
          </cell>
          <cell r="O20" t="str">
            <v>л/на одного ребенка/в сутки</v>
          </cell>
          <cell r="P20">
            <v>0.44444444444444442</v>
          </cell>
          <cell r="Q20">
            <v>90</v>
          </cell>
          <cell r="R20">
            <v>40</v>
          </cell>
          <cell r="S20" t="str">
            <v>х</v>
          </cell>
        </row>
        <row r="21">
          <cell r="B21" t="str">
            <v>пионерский лагеря (со столовыми на полуфабрикатах и центр. прачечными)</v>
          </cell>
          <cell r="C21" t="str">
            <v>л/сутки</v>
          </cell>
          <cell r="D21" t="str">
            <v>на ребенка</v>
          </cell>
          <cell r="J21" t="str">
            <v>л на человека в сутки</v>
          </cell>
          <cell r="K21">
            <v>0.7142857142857143</v>
          </cell>
          <cell r="L21">
            <v>7</v>
          </cell>
          <cell r="M21">
            <v>5</v>
          </cell>
          <cell r="N21" t="str">
            <v>х</v>
          </cell>
          <cell r="O21" t="str">
            <v>л/на одного ребенка/в сутки</v>
          </cell>
          <cell r="P21">
            <v>1.2</v>
          </cell>
          <cell r="Q21">
            <v>25</v>
          </cell>
          <cell r="R21">
            <v>30</v>
          </cell>
          <cell r="S21" t="str">
            <v>х</v>
          </cell>
        </row>
        <row r="22">
          <cell r="B22" t="str">
            <v>прачечные (механизированные)</v>
          </cell>
          <cell r="C22" t="str">
            <v>л</v>
          </cell>
          <cell r="D22" t="str">
            <v>на кг сухого белья</v>
          </cell>
          <cell r="J22" t="str">
            <v>л на человека в сутки</v>
          </cell>
          <cell r="K22">
            <v>0.7142857142857143</v>
          </cell>
          <cell r="L22">
            <v>7</v>
          </cell>
          <cell r="M22">
            <v>5</v>
          </cell>
          <cell r="N22" t="str">
            <v>х</v>
          </cell>
        </row>
        <row r="23">
          <cell r="B23" t="str">
            <v>прачечные (немеханизированные)</v>
          </cell>
          <cell r="C23" t="str">
            <v>л</v>
          </cell>
          <cell r="D23" t="str">
            <v>на кг сухого белья</v>
          </cell>
          <cell r="J23" t="str">
            <v>л на человека в сутки</v>
          </cell>
          <cell r="K23">
            <v>0.7142857142857143</v>
          </cell>
          <cell r="L23">
            <v>7</v>
          </cell>
          <cell r="M23">
            <v>5</v>
          </cell>
          <cell r="N23" t="str">
            <v>х</v>
          </cell>
        </row>
        <row r="24">
          <cell r="B24" t="str">
            <v>административные здания</v>
          </cell>
          <cell r="C24" t="str">
            <v>л/смена</v>
          </cell>
          <cell r="D24" t="str">
            <v>на одного сотрудника</v>
          </cell>
          <cell r="J24" t="str">
            <v>л на человека в сутки</v>
          </cell>
          <cell r="K24">
            <v>0.7142857142857143</v>
          </cell>
          <cell r="L24">
            <v>7</v>
          </cell>
          <cell r="M24">
            <v>5</v>
          </cell>
          <cell r="N24" t="str">
            <v>х</v>
          </cell>
        </row>
        <row r="25">
          <cell r="B25" t="str">
            <v>учебные заведения (с буфетами, реализующими готовую продукцию)</v>
          </cell>
          <cell r="C25" t="str">
            <v>л/смена</v>
          </cell>
          <cell r="D25" t="str">
            <v>на одного преподавателя и учащегося</v>
          </cell>
          <cell r="J25" t="str">
            <v>л на одного преподавателя/сутки</v>
          </cell>
          <cell r="K25">
            <v>0.54545454545454541</v>
          </cell>
          <cell r="L25">
            <v>11</v>
          </cell>
          <cell r="M25">
            <v>6</v>
          </cell>
          <cell r="N25" t="str">
            <v>х</v>
          </cell>
          <cell r="Y25" t="str">
            <v>л/на одного учачегося в сутки</v>
          </cell>
          <cell r="Z25">
            <v>0.54545454545454541</v>
          </cell>
          <cell r="AA25">
            <v>11</v>
          </cell>
          <cell r="AB25">
            <v>6</v>
          </cell>
          <cell r="AC25" t="str">
            <v>х</v>
          </cell>
        </row>
        <row r="26">
          <cell r="B26" t="str">
            <v>учебные заведения (школы-интернаты)</v>
          </cell>
          <cell r="C26" t="str">
            <v>л/сутки</v>
          </cell>
          <cell r="D26" t="str">
            <v>на одного человека</v>
          </cell>
          <cell r="J26" t="str">
            <v>л на одного преподавателя/сутки</v>
          </cell>
          <cell r="K26">
            <v>0.5</v>
          </cell>
          <cell r="L26">
            <v>6</v>
          </cell>
          <cell r="M26">
            <v>3</v>
          </cell>
          <cell r="N26" t="str">
            <v>х</v>
          </cell>
          <cell r="O26" t="str">
            <v>л/койко-место</v>
          </cell>
          <cell r="P26">
            <v>0.75</v>
          </cell>
          <cell r="Q26">
            <v>40</v>
          </cell>
          <cell r="R26">
            <v>30</v>
          </cell>
          <cell r="S26" t="str">
            <v>х</v>
          </cell>
          <cell r="Y26" t="str">
            <v>л/на одного учачегося в сутки</v>
          </cell>
          <cell r="Z26">
            <v>0.5</v>
          </cell>
          <cell r="AA26">
            <v>6</v>
          </cell>
          <cell r="AB26">
            <v>3</v>
          </cell>
          <cell r="AC26" t="str">
            <v>х</v>
          </cell>
        </row>
        <row r="27">
          <cell r="B27" t="str">
            <v>учебные заведения (общеобразовательные школы со столовыми на полуфабрикатах)</v>
          </cell>
          <cell r="J27" t="str">
            <v>л на одного преподавателя/сутки</v>
          </cell>
          <cell r="K27">
            <v>0.42857142857142855</v>
          </cell>
          <cell r="L27">
            <v>7</v>
          </cell>
          <cell r="M27">
            <v>3</v>
          </cell>
          <cell r="Y27" t="str">
            <v>л/на одного учачегося в сутки</v>
          </cell>
          <cell r="Z27">
            <v>0.42857142857142855</v>
          </cell>
          <cell r="AA27">
            <v>7</v>
          </cell>
          <cell r="AB27">
            <v>3</v>
          </cell>
          <cell r="AC27" t="str">
            <v>х</v>
          </cell>
          <cell r="AD27" t="str">
            <v>л/на одного учачегося в сутки</v>
          </cell>
          <cell r="AE27">
            <v>0.33333333333333331</v>
          </cell>
          <cell r="AF27">
            <v>9</v>
          </cell>
          <cell r="AG27">
            <v>3</v>
          </cell>
          <cell r="AH27" t="str">
            <v>х</v>
          </cell>
        </row>
        <row r="28">
          <cell r="B28" t="str">
            <v>учебные заведения (профтехучилища со столовыми)</v>
          </cell>
          <cell r="C28" t="str">
            <v>л/сутки</v>
          </cell>
          <cell r="D28" t="str">
            <v>на одного человека</v>
          </cell>
          <cell r="J28" t="str">
            <v>л на одного преподавателя/сутки</v>
          </cell>
          <cell r="K28">
            <v>0.66666666666666663</v>
          </cell>
          <cell r="L28">
            <v>12</v>
          </cell>
          <cell r="M28">
            <v>8</v>
          </cell>
          <cell r="N28" t="str">
            <v>х</v>
          </cell>
          <cell r="Y28" t="str">
            <v>л/на одного учачегося в сутки</v>
          </cell>
          <cell r="Z28">
            <v>0.66666666666666663</v>
          </cell>
          <cell r="AA28">
            <v>12</v>
          </cell>
          <cell r="AB28">
            <v>8</v>
          </cell>
          <cell r="AC28" t="str">
            <v>х</v>
          </cell>
        </row>
        <row r="29">
          <cell r="B29" t="str">
            <v>аптеки (торговые залы и подсобные помещения)</v>
          </cell>
          <cell r="C29" t="str">
            <v>л/сутки</v>
          </cell>
          <cell r="D29" t="str">
            <v>на одного сотрудника</v>
          </cell>
          <cell r="J29" t="str">
            <v>л на человека в сутки</v>
          </cell>
          <cell r="K29">
            <v>0.7142857142857143</v>
          </cell>
          <cell r="L29">
            <v>7</v>
          </cell>
          <cell r="M29">
            <v>5</v>
          </cell>
          <cell r="N29" t="str">
            <v>х</v>
          </cell>
        </row>
        <row r="30">
          <cell r="B30" t="str">
            <v>предприятия общественного питания (для пищи, реализуемой в зале)</v>
          </cell>
          <cell r="C30" t="str">
            <v>л</v>
          </cell>
          <cell r="D30" t="str">
            <v>на одно блюдо</v>
          </cell>
          <cell r="J30" t="str">
            <v>л на человека в сутки</v>
          </cell>
          <cell r="K30">
            <v>0.7142857142857143</v>
          </cell>
          <cell r="L30">
            <v>7</v>
          </cell>
          <cell r="M30">
            <v>5</v>
          </cell>
          <cell r="N30" t="str">
            <v>х</v>
          </cell>
        </row>
        <row r="31">
          <cell r="B31" t="str">
            <v>магазины (продовольственные)</v>
          </cell>
          <cell r="C31" t="str">
            <v>л/сутки</v>
          </cell>
          <cell r="D31" t="str">
            <v>на одного сотрудника</v>
          </cell>
          <cell r="J31" t="str">
            <v>л на человека в сутки</v>
          </cell>
          <cell r="K31">
            <v>0.35135135135135137</v>
          </cell>
          <cell r="L31">
            <v>185</v>
          </cell>
          <cell r="M31">
            <v>65</v>
          </cell>
          <cell r="N31" t="str">
            <v>х</v>
          </cell>
        </row>
        <row r="32">
          <cell r="B32" t="str">
            <v>магазины (промтоварные)</v>
          </cell>
          <cell r="C32" t="str">
            <v>л/сутки</v>
          </cell>
          <cell r="D32" t="str">
            <v>на одного сотрудника</v>
          </cell>
          <cell r="J32" t="str">
            <v>л на человека в сутки</v>
          </cell>
          <cell r="K32">
            <v>0.7142857142857143</v>
          </cell>
          <cell r="L32">
            <v>7</v>
          </cell>
          <cell r="M32">
            <v>5</v>
          </cell>
          <cell r="N32" t="str">
            <v>х</v>
          </cell>
        </row>
        <row r="33">
          <cell r="B33" t="str">
            <v>парикмахерские</v>
          </cell>
          <cell r="C33" t="str">
            <v>л/смена</v>
          </cell>
          <cell r="D33" t="str">
            <v>на одно рабочее место</v>
          </cell>
          <cell r="J33" t="str">
            <v>л на человека в сутки</v>
          </cell>
          <cell r="K33">
            <v>0.7142857142857143</v>
          </cell>
          <cell r="L33">
            <v>7</v>
          </cell>
          <cell r="M33">
            <v>5</v>
          </cell>
          <cell r="N33" t="str">
            <v>х</v>
          </cell>
        </row>
        <row r="34">
          <cell r="B34" t="str">
            <v>пекарни</v>
          </cell>
          <cell r="J34" t="str">
            <v>л на человека в сутки</v>
          </cell>
          <cell r="K34">
            <v>0.7142857142857143</v>
          </cell>
          <cell r="L34">
            <v>7</v>
          </cell>
          <cell r="M34">
            <v>5</v>
          </cell>
          <cell r="N34" t="str">
            <v>х</v>
          </cell>
        </row>
        <row r="35">
          <cell r="B35" t="str">
            <v>кинотеатры</v>
          </cell>
          <cell r="C35" t="str">
            <v>л</v>
          </cell>
          <cell r="D35" t="str">
            <v>на одного посетителя</v>
          </cell>
          <cell r="E35" t="str">
            <v>л/на одного посетителя</v>
          </cell>
          <cell r="F35">
            <v>0.6</v>
          </cell>
          <cell r="G35">
            <v>2.5</v>
          </cell>
          <cell r="H35">
            <v>1.5</v>
          </cell>
          <cell r="I35" t="str">
            <v>х</v>
          </cell>
          <cell r="J35" t="str">
            <v>л на человека в сутки</v>
          </cell>
          <cell r="K35">
            <v>0.7142857142857143</v>
          </cell>
          <cell r="L35">
            <v>7</v>
          </cell>
          <cell r="M35">
            <v>5</v>
          </cell>
          <cell r="N35" t="str">
            <v>х</v>
          </cell>
        </row>
        <row r="36">
          <cell r="B36" t="str">
            <v>библиотеки</v>
          </cell>
          <cell r="C36" t="str">
            <v>л</v>
          </cell>
          <cell r="D36" t="str">
            <v>на одного посетителя</v>
          </cell>
          <cell r="E36" t="str">
            <v>л/на одного посетителя</v>
          </cell>
          <cell r="F36">
            <v>0.6</v>
          </cell>
          <cell r="G36">
            <v>2.5</v>
          </cell>
          <cell r="H36">
            <v>1.5</v>
          </cell>
          <cell r="I36" t="str">
            <v>х</v>
          </cell>
          <cell r="J36" t="str">
            <v>л на человека в сутки</v>
          </cell>
          <cell r="K36">
            <v>0.7142857142857143</v>
          </cell>
          <cell r="L36">
            <v>7</v>
          </cell>
          <cell r="M36">
            <v>5</v>
          </cell>
          <cell r="N36" t="str">
            <v>х</v>
          </cell>
        </row>
        <row r="37">
          <cell r="B37" t="str">
            <v>клубы</v>
          </cell>
          <cell r="C37" t="str">
            <v>л</v>
          </cell>
          <cell r="D37" t="str">
            <v>на одного посетителя</v>
          </cell>
          <cell r="E37" t="str">
            <v>л/на одного посетителя</v>
          </cell>
          <cell r="F37">
            <v>0.43333333333333335</v>
          </cell>
          <cell r="G37">
            <v>6</v>
          </cell>
          <cell r="H37">
            <v>2.6</v>
          </cell>
          <cell r="I37" t="str">
            <v>х</v>
          </cell>
          <cell r="J37" t="str">
            <v>л на человека в сутки</v>
          </cell>
          <cell r="K37">
            <v>0.7142857142857143</v>
          </cell>
          <cell r="L37">
            <v>7</v>
          </cell>
          <cell r="M37">
            <v>5</v>
          </cell>
          <cell r="N37" t="str">
            <v>х</v>
          </cell>
        </row>
        <row r="38">
          <cell r="B38" t="str">
            <v>театры</v>
          </cell>
          <cell r="C38" t="str">
            <v>л</v>
          </cell>
          <cell r="D38" t="str">
            <v>на одного посетителя</v>
          </cell>
          <cell r="E38" t="str">
            <v>л/на одного посетителя</v>
          </cell>
          <cell r="F38">
            <v>1</v>
          </cell>
          <cell r="G38">
            <v>5</v>
          </cell>
          <cell r="H38">
            <v>5</v>
          </cell>
          <cell r="I38" t="str">
            <v>х</v>
          </cell>
          <cell r="J38" t="str">
            <v>л на артиста в сутки</v>
          </cell>
          <cell r="K38">
            <v>1.6666666666666667</v>
          </cell>
          <cell r="L38">
            <v>15</v>
          </cell>
          <cell r="M38">
            <v>25</v>
          </cell>
          <cell r="N38" t="str">
            <v>х</v>
          </cell>
        </row>
        <row r="39">
          <cell r="B39" t="str">
            <v>стадионы и спортзалы</v>
          </cell>
          <cell r="C39" t="str">
            <v>л/место; л</v>
          </cell>
          <cell r="D39" t="str">
            <v>на одного зрителя/на одного посетителя</v>
          </cell>
          <cell r="J39" t="str">
            <v>л на человека в сутки</v>
          </cell>
          <cell r="K39">
            <v>0.7142857142857143</v>
          </cell>
          <cell r="L39">
            <v>7</v>
          </cell>
          <cell r="M39">
            <v>5</v>
          </cell>
          <cell r="N39" t="str">
            <v>х</v>
          </cell>
        </row>
        <row r="40">
          <cell r="B40" t="str">
            <v>бассейны</v>
          </cell>
          <cell r="C40" t="str">
            <v>%/сутки; л/место; л</v>
          </cell>
          <cell r="D40" t="str">
            <v>% от вместимости/на одного зрителя/на одного посетителя</v>
          </cell>
          <cell r="J40" t="str">
            <v>л на человека в сутки</v>
          </cell>
          <cell r="K40">
            <v>0.7142857142857143</v>
          </cell>
          <cell r="L40">
            <v>7</v>
          </cell>
          <cell r="M40">
            <v>5</v>
          </cell>
          <cell r="N40" t="str">
            <v>х</v>
          </cell>
        </row>
        <row r="41">
          <cell r="B41" t="str">
            <v>бани (мытье с тазами на скамьях и опол. в душе)</v>
          </cell>
          <cell r="C41" t="str">
            <v>л</v>
          </cell>
          <cell r="D41" t="str">
            <v>на одного посетителя</v>
          </cell>
          <cell r="E41" t="str">
            <v>л/на одного посетителя</v>
          </cell>
          <cell r="F41">
            <v>2</v>
          </cell>
          <cell r="G41">
            <v>60</v>
          </cell>
          <cell r="H41">
            <v>120</v>
          </cell>
          <cell r="I41" t="str">
            <v>х</v>
          </cell>
          <cell r="J41" t="str">
            <v>л на человека в сутки</v>
          </cell>
          <cell r="K41">
            <v>0.7142857142857143</v>
          </cell>
          <cell r="L41">
            <v>7</v>
          </cell>
          <cell r="M41">
            <v>5</v>
          </cell>
          <cell r="N41" t="str">
            <v>х</v>
          </cell>
        </row>
        <row r="42">
          <cell r="B42" t="str">
            <v>производственные предприятия</v>
          </cell>
          <cell r="C42" t="str">
            <v>л/смена</v>
          </cell>
          <cell r="D42" t="str">
            <v>на одну душевую сетку/на одного человека</v>
          </cell>
          <cell r="J42" t="str">
            <v>л на человека в сутки</v>
          </cell>
          <cell r="K42">
            <v>0.7142857142857143</v>
          </cell>
          <cell r="L42">
            <v>7</v>
          </cell>
          <cell r="M42">
            <v>5</v>
          </cell>
          <cell r="N42" t="str">
            <v>х</v>
          </cell>
        </row>
        <row r="43">
          <cell r="B43" t="str">
            <v>животноводческие хозяйства</v>
          </cell>
          <cell r="C43" t="str">
            <v>л/сутки</v>
          </cell>
          <cell r="J43" t="str">
            <v>л на человека в сутки</v>
          </cell>
          <cell r="K43">
            <v>0.7142857142857143</v>
          </cell>
          <cell r="L43">
            <v>7</v>
          </cell>
          <cell r="M43">
            <v>5</v>
          </cell>
          <cell r="N43" t="str">
            <v>х</v>
          </cell>
        </row>
        <row r="44">
          <cell r="B44" t="str">
            <v>ветлечебницы</v>
          </cell>
          <cell r="C44" t="str">
            <v>л/час</v>
          </cell>
          <cell r="J44" t="str">
            <v>л на человека в сутки</v>
          </cell>
          <cell r="K44">
            <v>0.21568627450980393</v>
          </cell>
          <cell r="L44">
            <v>255</v>
          </cell>
          <cell r="M44">
            <v>55</v>
          </cell>
          <cell r="N44" t="str">
            <v>х</v>
          </cell>
        </row>
        <row r="78">
          <cell r="B78" t="str">
            <v>закрытая</v>
          </cell>
          <cell r="C78">
            <v>1</v>
          </cell>
        </row>
        <row r="79">
          <cell r="B79" t="str">
            <v>открытая</v>
          </cell>
          <cell r="C79">
            <v>0.85</v>
          </cell>
        </row>
        <row r="80">
          <cell r="B80" t="str">
            <v>нет</v>
          </cell>
          <cell r="C80">
            <v>0</v>
          </cell>
        </row>
      </sheetData>
      <sheetData sheetId="7"/>
      <sheetData sheetId="8">
        <row r="3">
          <cell r="D3" t="str">
            <v>многоквартирный в управлении ЧКХ</v>
          </cell>
        </row>
        <row r="4">
          <cell r="D4" t="str">
            <v>многоквартирный в управлении ООО</v>
          </cell>
        </row>
        <row r="5">
          <cell r="D5" t="str">
            <v>одноноквартирный муниципальный</v>
          </cell>
        </row>
        <row r="6">
          <cell r="D6" t="str">
            <v>ведомственный, частный</v>
          </cell>
        </row>
      </sheetData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РТ"/>
      <sheetName val="СВОД Филиал"/>
      <sheetName val="Свод Провидения"/>
      <sheetName val="Свод Новое Чаплино"/>
      <sheetName val="Свод Сиреники"/>
      <sheetName val="Свод Нунлигран"/>
      <sheetName val="Свод Энмелен"/>
      <sheetName val="Свод Янракыннот"/>
      <sheetName val="ИД"/>
      <sheetName val="Произв. программа"/>
      <sheetName val="Топливо"/>
      <sheetName val="БПК с.Янракын."/>
      <sheetName val="Доп.Эл-во"/>
      <sheetName val="Тепло"/>
      <sheetName val="Эл-во"/>
      <sheetName val="Вода"/>
      <sheetName val="Водотв и ТБО"/>
      <sheetName val="ПП РЦ-СЕЛАМ (доп)"/>
      <sheetName val="ПП Провидения"/>
      <sheetName val="ПП РЦ-Селам"/>
      <sheetName val="ПП Новое Чаплино"/>
      <sheetName val="ПП Сиреники"/>
      <sheetName val="ПП Нунлигран"/>
      <sheetName val="ПП Энмелен"/>
      <sheetName val="ПП Янракыннот"/>
      <sheetName val="АТХ-прочие"/>
      <sheetName val="АТХ-перевозка"/>
      <sheetName val="Амортизация"/>
      <sheetName val="Амортизация общ"/>
      <sheetName val="РасхПроч"/>
      <sheetName val="Расшифровка прочих"/>
      <sheetName val="Хранение"/>
      <sheetName val="Доп.расчет прочих"/>
      <sheetName val="Расчеты прочих"/>
      <sheetName val="ЦехПроч"/>
      <sheetName val="ОТ"/>
      <sheetName val="Расч.ОхрПроч"/>
      <sheetName val="Мат. баланс"/>
      <sheetName val="ФОТ"/>
      <sheetName val="ФОТ_подр"/>
      <sheetName val="Произв. общ"/>
      <sheetName val="ЦехСодЗд"/>
      <sheetName val="УслВспПр-в"/>
      <sheetName val="УслРЦ"/>
      <sheetName val="УслАнад"/>
      <sheetName val="АТХ-распр"/>
      <sheetName val="ОХРраспр"/>
      <sheetName val="Прибыль"/>
      <sheetName val="Спецодежда"/>
      <sheetName val="Расчет тарифов"/>
      <sheetName val="Баланс Филиа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07">
          <cell r="B507" t="str">
            <v>рабочие (1 группа)</v>
          </cell>
        </row>
        <row r="508">
          <cell r="B508" t="str">
            <v>рабочие (2 группа)</v>
          </cell>
        </row>
        <row r="509">
          <cell r="B509" t="str">
            <v>рабочие (3 группа)</v>
          </cell>
        </row>
        <row r="510">
          <cell r="B510" t="str">
            <v>рабочие (4 группа)</v>
          </cell>
        </row>
        <row r="511">
          <cell r="B511" t="str">
            <v>водители грузовых (1 группа)</v>
          </cell>
        </row>
        <row r="512">
          <cell r="B512" t="str">
            <v>водители грузовых (2 группа)</v>
          </cell>
        </row>
        <row r="513">
          <cell r="B513" t="str">
            <v>водители грузовых (3 группа)</v>
          </cell>
        </row>
        <row r="514">
          <cell r="B514" t="str">
            <v>водители легковых</v>
          </cell>
        </row>
        <row r="515">
          <cell r="B515" t="str">
            <v>водители автобусов</v>
          </cell>
        </row>
        <row r="516">
          <cell r="B516" t="str">
            <v>грузчики</v>
          </cell>
        </row>
        <row r="517">
          <cell r="B517" t="str">
            <v>кладовщики</v>
          </cell>
        </row>
        <row r="518">
          <cell r="B518" t="str">
            <v>уборщики пп</v>
          </cell>
        </row>
        <row r="519">
          <cell r="B519" t="str">
            <v>уборщики сп, дворники</v>
          </cell>
        </row>
        <row r="520">
          <cell r="B520" t="str">
            <v>прочие рабочие на окладах</v>
          </cell>
        </row>
        <row r="521">
          <cell r="B521" t="str">
            <v>итр</v>
          </cell>
        </row>
        <row r="625">
          <cell r="B625" t="str">
            <v>Теплоснабжение</v>
          </cell>
        </row>
        <row r="626">
          <cell r="B626" t="str">
            <v>Электроснабжение</v>
          </cell>
        </row>
        <row r="627">
          <cell r="B627" t="str">
            <v>Водоснабжение - водопровод</v>
          </cell>
        </row>
        <row r="628">
          <cell r="B628" t="str">
            <v>Водоснабжение - подвозная вода</v>
          </cell>
        </row>
        <row r="629">
          <cell r="B629" t="str">
            <v>ГВС</v>
          </cell>
        </row>
        <row r="630">
          <cell r="B630" t="str">
            <v>Отведение стоков - канализация</v>
          </cell>
        </row>
        <row r="631">
          <cell r="B631" t="str">
            <v>Отведение стоков - очистка выгребных ям</v>
          </cell>
        </row>
        <row r="632">
          <cell r="B632" t="str">
            <v>Вывоз ТБО</v>
          </cell>
        </row>
        <row r="633">
          <cell r="B633" t="str">
            <v>Содержание и ремонт жилфонда</v>
          </cell>
        </row>
        <row r="634">
          <cell r="B634" t="str">
            <v>Аварийно-диспетчерская служба</v>
          </cell>
        </row>
        <row r="635">
          <cell r="B635" t="str">
            <v>Авиаплощадки</v>
          </cell>
        </row>
        <row r="636">
          <cell r="B636" t="str">
            <v>Аренда</v>
          </cell>
        </row>
        <row r="637">
          <cell r="B637" t="str">
            <v>Бани</v>
          </cell>
        </row>
        <row r="638">
          <cell r="B638" t="str">
            <v>Благоустройство</v>
          </cell>
        </row>
        <row r="639">
          <cell r="B639" t="str">
            <v>Гостиничное хозяйство</v>
          </cell>
        </row>
        <row r="640">
          <cell r="B640" t="str">
            <v>Заготовка дров</v>
          </cell>
        </row>
        <row r="641">
          <cell r="B641" t="str">
            <v>Кислородная станция</v>
          </cell>
        </row>
        <row r="642">
          <cell r="B642" t="str">
            <v>Общежития</v>
          </cell>
        </row>
        <row r="643">
          <cell r="B643" t="str">
            <v>Пассажирский транспорт</v>
          </cell>
        </row>
        <row r="644">
          <cell r="B644" t="str">
            <v>Пожарные части</v>
          </cell>
        </row>
        <row r="645">
          <cell r="B645" t="str">
            <v>Портовый флот</v>
          </cell>
        </row>
        <row r="646">
          <cell r="B646" t="str">
            <v>Прачечные</v>
          </cell>
        </row>
        <row r="647">
          <cell r="B647" t="str">
            <v>Продажа топлива потребителям</v>
          </cell>
        </row>
        <row r="648">
          <cell r="B648" t="str">
            <v>Ремонт и обслуживание тепловых сетей</v>
          </cell>
        </row>
        <row r="649">
          <cell r="B649" t="str">
            <v>Ритуальные услуги</v>
          </cell>
        </row>
        <row r="650">
          <cell r="B650" t="str">
            <v>Строительные работы</v>
          </cell>
        </row>
        <row r="651">
          <cell r="B651" t="str">
            <v>Теплоноситель</v>
          </cell>
        </row>
        <row r="652">
          <cell r="B652" t="str">
            <v>Утилизация (захоронение) ТБО</v>
          </cell>
        </row>
        <row r="653">
          <cell r="B653" t="str">
            <v>РезервОсн3</v>
          </cell>
        </row>
        <row r="654">
          <cell r="B654" t="str">
            <v>РезервОсн4</v>
          </cell>
        </row>
        <row r="655">
          <cell r="B655" t="str">
            <v>РезервОсн5</v>
          </cell>
        </row>
        <row r="656">
          <cell r="B656" t="str">
            <v>Автотранспорт</v>
          </cell>
        </row>
        <row r="657">
          <cell r="B657" t="str">
            <v>Водоочистная станция</v>
          </cell>
        </row>
        <row r="658">
          <cell r="B658" t="str">
            <v>Котельные БПК</v>
          </cell>
        </row>
        <row r="659">
          <cell r="B659" t="str">
            <v>Ремонтно-механические мастерские</v>
          </cell>
        </row>
        <row r="660">
          <cell r="B660" t="str">
            <v>Речной флот</v>
          </cell>
        </row>
        <row r="661">
          <cell r="B661" t="str">
            <v>Столярные мастерские</v>
          </cell>
        </row>
        <row r="662">
          <cell r="B662" t="str">
            <v>Цех КПиА</v>
          </cell>
        </row>
        <row r="663">
          <cell r="B663" t="str">
            <v>Электротехническая лаборатория</v>
          </cell>
        </row>
        <row r="664">
          <cell r="B664" t="str">
            <v>Резерввсп1</v>
          </cell>
        </row>
        <row r="665">
          <cell r="B665" t="str">
            <v>Резерввсп2</v>
          </cell>
        </row>
        <row r="666">
          <cell r="B666" t="str">
            <v>Резерввсп3</v>
          </cell>
        </row>
        <row r="667">
          <cell r="B667" t="str">
            <v>Общецеховые по участку</v>
          </cell>
        </row>
        <row r="668">
          <cell r="B668" t="str">
            <v>Общецеховые по филиалу</v>
          </cell>
        </row>
        <row r="669">
          <cell r="B669" t="str">
            <v>Общехозяйственные по предприятию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РТ"/>
      <sheetName val="СВОД Филиал"/>
      <sheetName val="Свод Лаврентия"/>
      <sheetName val="Свод Лорино"/>
      <sheetName val="Свод Уэлен"/>
      <sheetName val="Свод Нешкан"/>
      <sheetName val="Свод Энурмино"/>
      <sheetName val="Свод Инчоун"/>
      <sheetName val="ИД"/>
      <sheetName val="Произв. программа"/>
      <sheetName val="Топливо"/>
      <sheetName val="Тепло"/>
      <sheetName val="Эл-во"/>
      <sheetName val="Вода"/>
      <sheetName val="Водотв и ТБО"/>
      <sheetName val="ПП Лаврентия"/>
      <sheetName val="ПП РЦ-Селам"/>
      <sheetName val="ПП Лорино"/>
      <sheetName val="ПП Уэлен"/>
      <sheetName val="ПП Нешкан"/>
      <sheetName val="ПП Энурмино"/>
      <sheetName val="ПП Инчоун"/>
      <sheetName val="АТХ-перевозка"/>
      <sheetName val="РасхПроч"/>
      <sheetName val="Расшифровка прочих"/>
      <sheetName val="Расчеты прочих"/>
      <sheetName val="ЦехПроч"/>
      <sheetName val="ОТ"/>
      <sheetName val="ФОТ"/>
      <sheetName val="ФОТ_подр"/>
      <sheetName val="Мат. баланс"/>
      <sheetName val="Амортизация"/>
      <sheetName val="Амортизация общ"/>
      <sheetName val="Произв. общ"/>
      <sheetName val="ЦехСодЗд"/>
      <sheetName val="УслВспПр-в"/>
      <sheetName val="УслРЦ"/>
      <sheetName val="УслАнад"/>
      <sheetName val="АТХ-распр"/>
      <sheetName val="ОХРраспр"/>
      <sheetName val="Прибыль"/>
      <sheetName val="Спецодежда"/>
      <sheetName val="Расчет тарифов"/>
      <sheetName val="Баланс Филиа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51">
          <cell r="B451" t="str">
            <v>общие ванны и душ</v>
          </cell>
        </row>
        <row r="452">
          <cell r="B452" t="str">
            <v>душ во всех номерах</v>
          </cell>
        </row>
        <row r="453">
          <cell r="B453" t="str">
            <v>ванны в 25% номеров</v>
          </cell>
        </row>
        <row r="454">
          <cell r="B454" t="str">
            <v>ванны в 75% номеров</v>
          </cell>
        </row>
        <row r="455">
          <cell r="B455" t="str">
            <v>ванны во всех номерах</v>
          </cell>
        </row>
        <row r="614">
          <cell r="D614" t="str">
            <v>аварийные</v>
          </cell>
        </row>
        <row r="615">
          <cell r="D615" t="str">
            <v>автобусы обычные</v>
          </cell>
        </row>
        <row r="616">
          <cell r="D616" t="str">
            <v>автобусы проходимые</v>
          </cell>
        </row>
        <row r="617">
          <cell r="D617" t="str">
            <v>автоцистерны - ассмашины</v>
          </cell>
        </row>
        <row r="618">
          <cell r="D618" t="str">
            <v>автоцистерны - водовозы</v>
          </cell>
        </row>
        <row r="619">
          <cell r="D619" t="str">
            <v>автоцистерны - прочие</v>
          </cell>
        </row>
        <row r="620">
          <cell r="D620" t="str">
            <v>бортовые</v>
          </cell>
        </row>
        <row r="621">
          <cell r="D621" t="str">
            <v>бульдозеры</v>
          </cell>
        </row>
        <row r="622">
          <cell r="D622" t="str">
            <v>вездеходы</v>
          </cell>
        </row>
        <row r="623">
          <cell r="D623" t="str">
            <v>грузопассажирские</v>
          </cell>
        </row>
        <row r="624">
          <cell r="D624" t="str">
            <v xml:space="preserve">компрессоры </v>
          </cell>
        </row>
        <row r="625">
          <cell r="D625" t="str">
            <v>краны автомобильные</v>
          </cell>
        </row>
        <row r="626">
          <cell r="D626" t="str">
            <v>легковые</v>
          </cell>
        </row>
        <row r="627">
          <cell r="D627" t="str">
            <v>мусоровозы</v>
          </cell>
        </row>
        <row r="628">
          <cell r="D628" t="str">
            <v>погрузчики</v>
          </cell>
        </row>
        <row r="629">
          <cell r="D629" t="str">
            <v>прочая спецтехника</v>
          </cell>
        </row>
        <row r="630">
          <cell r="D630" t="str">
            <v>самосвалы</v>
          </cell>
        </row>
        <row r="631">
          <cell r="D631" t="str">
            <v>седельные тягачи</v>
          </cell>
        </row>
        <row r="632">
          <cell r="D632" t="str">
            <v>экскаваторы</v>
          </cell>
        </row>
        <row r="633">
          <cell r="D633" t="str">
            <v>РезервАвто1</v>
          </cell>
        </row>
        <row r="634">
          <cell r="D634" t="str">
            <v>РезервАвто2</v>
          </cell>
        </row>
        <row r="635">
          <cell r="D635" t="str">
            <v>производство услуг</v>
          </cell>
        </row>
        <row r="636">
          <cell r="D636" t="str">
            <v>цеховые расходы</v>
          </cell>
        </row>
        <row r="637">
          <cell r="D637" t="str">
            <v>расходы по управлению участком</v>
          </cell>
        </row>
        <row r="638">
          <cell r="D638" t="str">
            <v>расходы по управлению филиалом</v>
          </cell>
        </row>
        <row r="639">
          <cell r="D639" t="str">
            <v>расходы по управлению предприятием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>
        <row r="5">
          <cell r="B5" t="str">
            <v>МПВ-2 на шасси УРАЛ-5557-1112-10 (водовоз) № Р380РР 87rus</v>
          </cell>
        </row>
        <row r="6">
          <cell r="B6" t="str">
            <v xml:space="preserve">  (МВ-10-4320) Автомобиль ваккуумный (водовоз) № Р 448 РР 87</v>
          </cell>
        </row>
        <row r="7">
          <cell r="B7" t="str">
            <v>АКН-7-5557ВМ УРАЛ-5557-119-40 (водовоз) № Р685РР 87</v>
          </cell>
        </row>
        <row r="8">
          <cell r="B8" t="str">
            <v>56 75 GO Машина вакуумная (водовоз) № Р678РР 87rus</v>
          </cell>
        </row>
        <row r="9">
          <cell r="B9" t="str">
            <v>АКН-7-5557ВМ УРАЛ-5557-1112-10  (ассмашина) № Р402РР 87rus</v>
          </cell>
        </row>
        <row r="10">
          <cell r="B10" t="str">
            <v>УРАЛ-5557-0013-31 (самосвалы) № Р 435 РР 87</v>
          </cell>
        </row>
        <row r="11">
          <cell r="B11" t="str">
            <v>Б-170М1.01 ЕР (трактор) № 14-66 УТ 87</v>
          </cell>
        </row>
        <row r="12">
          <cell r="B12" t="str">
            <v>Б-170 М1.01 ЕН (бульдозеры) № 18-35 УТ 87</v>
          </cell>
        </row>
        <row r="13">
          <cell r="B13" t="str">
            <v>Вектор 82МК (уборочная машина) № 26-37 УТ 87</v>
          </cell>
        </row>
        <row r="14">
          <cell r="B14" t="str">
            <v>ТО-18 Б.3 (погрузчики) № 14-72 УТ 87</v>
          </cell>
        </row>
        <row r="15">
          <cell r="B15" t="str">
            <v>ЭО-3323А (экскаваторы) № 18-36 УТ 87</v>
          </cell>
        </row>
        <row r="16">
          <cell r="B16" t="str">
            <v>ЛВ-8б-01  УРАЛ-4320-1112-10 (мастерская) № Р404РР 87rus</v>
          </cell>
        </row>
        <row r="17">
          <cell r="B17" t="str">
            <v>ЗИЛ-131 кунг (консервация) (фургон) № Р 421 РР 87</v>
          </cell>
        </row>
        <row r="18">
          <cell r="B18" t="str">
            <v>КС-35714 (краны автомобильные) № Р400РР 87rus</v>
          </cell>
        </row>
        <row r="19">
          <cell r="B19" t="str">
            <v>АКН-7-5557ВМ УРАЛ-5557-1112-10 (консервация) (ассмашина) № Р405РР 87rus</v>
          </cell>
        </row>
        <row r="20">
          <cell r="B20" t="str">
            <v xml:space="preserve"> () № </v>
          </cell>
        </row>
        <row r="36">
          <cell r="B36" t="str">
            <v xml:space="preserve"> () № </v>
          </cell>
        </row>
        <row r="37">
          <cell r="B37" t="str">
            <v xml:space="preserve"> () № </v>
          </cell>
        </row>
        <row r="38">
          <cell r="B38" t="str">
            <v xml:space="preserve"> () № </v>
          </cell>
        </row>
        <row r="39">
          <cell r="B39" t="str">
            <v xml:space="preserve"> () № </v>
          </cell>
        </row>
        <row r="40">
          <cell r="B40" t="str">
            <v xml:space="preserve"> () № </v>
          </cell>
        </row>
        <row r="41">
          <cell r="B41" t="str">
            <v xml:space="preserve"> () № </v>
          </cell>
        </row>
        <row r="42">
          <cell r="B42" t="str">
            <v xml:space="preserve"> () № </v>
          </cell>
        </row>
        <row r="43">
          <cell r="B43" t="str">
            <v xml:space="preserve"> () № </v>
          </cell>
        </row>
        <row r="44">
          <cell r="B44" t="str">
            <v xml:space="preserve"> () № </v>
          </cell>
        </row>
        <row r="45">
          <cell r="B45" t="str">
            <v xml:space="preserve"> () № </v>
          </cell>
        </row>
        <row r="46">
          <cell r="B46" t="str">
            <v xml:space="preserve"> () № </v>
          </cell>
        </row>
        <row r="47">
          <cell r="B47" t="str">
            <v xml:space="preserve"> () № </v>
          </cell>
        </row>
        <row r="48">
          <cell r="B48" t="str">
            <v xml:space="preserve"> () № </v>
          </cell>
        </row>
        <row r="49">
          <cell r="B49" t="str">
            <v xml:space="preserve"> () № </v>
          </cell>
        </row>
      </sheetData>
      <sheetData sheetId="18"/>
      <sheetData sheetId="19">
        <row r="5">
          <cell r="B5" t="str">
            <v>(АТЗ-7,5-5557Б)УРАЛ 56480А (5648-0000011) (водовоз) № Р382РР 87rus</v>
          </cell>
        </row>
        <row r="6">
          <cell r="B6" t="str">
            <v>Автомобиль специальный    566801-0000010-01  (АКН-6,6-5557)УРАЛ (водовоз) № Р447 РР 87</v>
          </cell>
        </row>
        <row r="7">
          <cell r="B7" t="str">
            <v>КО-520 (ассмашина) № Р 434 РР 87</v>
          </cell>
        </row>
        <row r="8">
          <cell r="B8" t="str">
            <v>УРАЛ-55571-0121-30 (самосвал) № Б/Н</v>
          </cell>
        </row>
        <row r="9">
          <cell r="B9" t="str">
            <v>Т-170.М101ЕН (трактор) № 26-18 УТ 87</v>
          </cell>
        </row>
        <row r="10">
          <cell r="B10" t="str">
            <v>Т-130 (трактор) № 38-03 УТ 87</v>
          </cell>
        </row>
        <row r="11">
          <cell r="B11" t="str">
            <v>ЭО-2621В3/82 (экскаваторы) № 26-67 УТ 87</v>
          </cell>
        </row>
        <row r="12">
          <cell r="B12" t="str">
            <v xml:space="preserve"> () № </v>
          </cell>
        </row>
        <row r="13">
          <cell r="B13" t="str">
            <v xml:space="preserve"> () № </v>
          </cell>
        </row>
        <row r="14">
          <cell r="B14" t="str">
            <v xml:space="preserve"> () № </v>
          </cell>
        </row>
        <row r="15">
          <cell r="B15" t="str">
            <v xml:space="preserve"> () № </v>
          </cell>
        </row>
        <row r="16">
          <cell r="B16" t="str">
            <v xml:space="preserve"> () № </v>
          </cell>
        </row>
        <row r="17">
          <cell r="B17" t="str">
            <v xml:space="preserve"> () № </v>
          </cell>
        </row>
        <row r="18">
          <cell r="B18" t="str">
            <v xml:space="preserve"> () № </v>
          </cell>
        </row>
        <row r="19">
          <cell r="B19" t="str">
            <v xml:space="preserve"> () № </v>
          </cell>
        </row>
        <row r="20">
          <cell r="B20" t="str">
            <v xml:space="preserve"> () № </v>
          </cell>
        </row>
        <row r="21">
          <cell r="B21" t="str">
            <v xml:space="preserve"> () № </v>
          </cell>
        </row>
        <row r="22">
          <cell r="B22" t="str">
            <v xml:space="preserve"> () № </v>
          </cell>
        </row>
        <row r="23">
          <cell r="B23" t="str">
            <v xml:space="preserve"> () № </v>
          </cell>
        </row>
        <row r="24">
          <cell r="B24" t="str">
            <v xml:space="preserve"> () № </v>
          </cell>
        </row>
        <row r="25">
          <cell r="B25" t="str">
            <v xml:space="preserve"> () № </v>
          </cell>
        </row>
        <row r="26">
          <cell r="B26" t="str">
            <v xml:space="preserve"> () № </v>
          </cell>
        </row>
        <row r="27">
          <cell r="B27" t="str">
            <v xml:space="preserve"> () № </v>
          </cell>
        </row>
        <row r="28">
          <cell r="B28" t="str">
            <v xml:space="preserve"> () № </v>
          </cell>
        </row>
        <row r="29">
          <cell r="B29" t="str">
            <v xml:space="preserve"> () № </v>
          </cell>
        </row>
        <row r="30">
          <cell r="B30" t="str">
            <v xml:space="preserve"> () № </v>
          </cell>
        </row>
        <row r="31">
          <cell r="B31" t="str">
            <v xml:space="preserve"> () № </v>
          </cell>
        </row>
        <row r="32">
          <cell r="B32" t="str">
            <v xml:space="preserve"> () № </v>
          </cell>
        </row>
        <row r="33">
          <cell r="B33" t="str">
            <v xml:space="preserve"> () № </v>
          </cell>
        </row>
        <row r="34">
          <cell r="B34" t="str">
            <v xml:space="preserve"> () № </v>
          </cell>
        </row>
      </sheetData>
      <sheetData sheetId="20">
        <row r="5">
          <cell r="B5" t="str">
            <v>Погрузчик-экскаватор ТО-49 (погрузчик) № УТ 25 20 87</v>
          </cell>
        </row>
        <row r="6">
          <cell r="B6" t="str">
            <v>Урал 48072-0000010-07 самосвал (самосвалы) № Р 008 РР 87</v>
          </cell>
        </row>
        <row r="7">
          <cell r="B7" t="str">
            <v xml:space="preserve"> () № </v>
          </cell>
        </row>
        <row r="8">
          <cell r="B8" t="str">
            <v xml:space="preserve"> () № </v>
          </cell>
        </row>
        <row r="9">
          <cell r="B9" t="str">
            <v xml:space="preserve"> () № </v>
          </cell>
        </row>
        <row r="10">
          <cell r="B10" t="str">
            <v xml:space="preserve"> () № </v>
          </cell>
        </row>
        <row r="11">
          <cell r="B11" t="str">
            <v xml:space="preserve"> () № </v>
          </cell>
        </row>
        <row r="12">
          <cell r="B12" t="str">
            <v xml:space="preserve"> () № </v>
          </cell>
        </row>
        <row r="13">
          <cell r="B13" t="str">
            <v xml:space="preserve"> () № </v>
          </cell>
        </row>
        <row r="14">
          <cell r="B14" t="str">
            <v xml:space="preserve"> () № </v>
          </cell>
        </row>
        <row r="15">
          <cell r="B15" t="str">
            <v xml:space="preserve"> () № </v>
          </cell>
        </row>
        <row r="16">
          <cell r="B16" t="str">
            <v xml:space="preserve"> () № </v>
          </cell>
        </row>
        <row r="17">
          <cell r="B17" t="str">
            <v xml:space="preserve"> () № </v>
          </cell>
        </row>
        <row r="18">
          <cell r="B18" t="str">
            <v xml:space="preserve"> () № </v>
          </cell>
        </row>
        <row r="19">
          <cell r="B19" t="str">
            <v xml:space="preserve"> () № </v>
          </cell>
        </row>
        <row r="20">
          <cell r="B20" t="str">
            <v xml:space="preserve"> () № </v>
          </cell>
        </row>
        <row r="21">
          <cell r="B21" t="str">
            <v xml:space="preserve"> () № </v>
          </cell>
        </row>
        <row r="22">
          <cell r="B22" t="str">
            <v xml:space="preserve"> () № </v>
          </cell>
        </row>
        <row r="23">
          <cell r="B23" t="str">
            <v xml:space="preserve"> () № </v>
          </cell>
        </row>
        <row r="24">
          <cell r="B24" t="str">
            <v xml:space="preserve"> () № </v>
          </cell>
        </row>
        <row r="25">
          <cell r="B25" t="str">
            <v xml:space="preserve"> () № </v>
          </cell>
        </row>
        <row r="26">
          <cell r="B26" t="str">
            <v xml:space="preserve"> () № </v>
          </cell>
        </row>
        <row r="27">
          <cell r="B27" t="str">
            <v xml:space="preserve"> () № </v>
          </cell>
        </row>
        <row r="28">
          <cell r="B28" t="str">
            <v xml:space="preserve"> () № </v>
          </cell>
        </row>
        <row r="29">
          <cell r="B29" t="str">
            <v xml:space="preserve"> () № </v>
          </cell>
        </row>
        <row r="30">
          <cell r="B30" t="str">
            <v xml:space="preserve"> () № </v>
          </cell>
        </row>
        <row r="31">
          <cell r="B31" t="str">
            <v xml:space="preserve"> () № </v>
          </cell>
        </row>
        <row r="32">
          <cell r="B32" t="str">
            <v xml:space="preserve"> () № </v>
          </cell>
        </row>
        <row r="33">
          <cell r="B33" t="str">
            <v xml:space="preserve"> () № </v>
          </cell>
        </row>
        <row r="34">
          <cell r="B34" t="str">
            <v xml:space="preserve"> () № </v>
          </cell>
        </row>
      </sheetData>
      <sheetData sheetId="21">
        <row r="5">
          <cell r="B5" t="str">
            <v>Погрузчик-экскаватор ТО-49 (погрузчик) № УТ 25 20 87</v>
          </cell>
        </row>
        <row r="6">
          <cell r="B6" t="str">
            <v>Урал 48072-0000010-07 самосвал (самосвалы) № Р 008 РР 87</v>
          </cell>
        </row>
        <row r="7">
          <cell r="B7" t="str">
            <v xml:space="preserve"> () № </v>
          </cell>
        </row>
        <row r="8">
          <cell r="B8" t="str">
            <v xml:space="preserve"> () № </v>
          </cell>
        </row>
        <row r="9">
          <cell r="B9" t="str">
            <v xml:space="preserve"> () № </v>
          </cell>
        </row>
        <row r="10">
          <cell r="B10" t="str">
            <v xml:space="preserve"> () № </v>
          </cell>
        </row>
        <row r="11">
          <cell r="B11" t="str">
            <v xml:space="preserve"> () № </v>
          </cell>
        </row>
        <row r="12">
          <cell r="B12" t="str">
            <v xml:space="preserve"> () № </v>
          </cell>
        </row>
        <row r="13">
          <cell r="B13" t="str">
            <v xml:space="preserve"> () № </v>
          </cell>
        </row>
        <row r="14">
          <cell r="B14" t="str">
            <v xml:space="preserve"> () № </v>
          </cell>
        </row>
        <row r="15">
          <cell r="B15" t="str">
            <v xml:space="preserve"> () № </v>
          </cell>
        </row>
        <row r="16">
          <cell r="B16" t="str">
            <v xml:space="preserve"> () № </v>
          </cell>
        </row>
        <row r="17">
          <cell r="B17" t="str">
            <v xml:space="preserve"> () № </v>
          </cell>
        </row>
        <row r="18">
          <cell r="B18" t="str">
            <v xml:space="preserve"> () № </v>
          </cell>
        </row>
        <row r="19">
          <cell r="B19" t="str">
            <v xml:space="preserve"> () № </v>
          </cell>
        </row>
        <row r="20">
          <cell r="B20" t="str">
            <v xml:space="preserve"> () № </v>
          </cell>
        </row>
        <row r="21">
          <cell r="B21" t="str">
            <v xml:space="preserve"> () № </v>
          </cell>
        </row>
        <row r="22">
          <cell r="B22" t="str">
            <v xml:space="preserve"> () № </v>
          </cell>
        </row>
        <row r="23">
          <cell r="B23" t="str">
            <v xml:space="preserve"> () № </v>
          </cell>
        </row>
        <row r="24">
          <cell r="B24" t="str">
            <v xml:space="preserve"> () № </v>
          </cell>
        </row>
        <row r="25">
          <cell r="B25" t="str">
            <v xml:space="preserve"> () № </v>
          </cell>
        </row>
        <row r="26">
          <cell r="B26" t="str">
            <v xml:space="preserve"> () № </v>
          </cell>
        </row>
        <row r="27">
          <cell r="B27" t="str">
            <v xml:space="preserve"> () № </v>
          </cell>
        </row>
        <row r="28">
          <cell r="B28" t="str">
            <v xml:space="preserve"> () № </v>
          </cell>
        </row>
        <row r="29">
          <cell r="B29" t="str">
            <v xml:space="preserve"> () № </v>
          </cell>
        </row>
        <row r="30">
          <cell r="B30" t="str">
            <v xml:space="preserve"> () № </v>
          </cell>
        </row>
        <row r="31">
          <cell r="B31" t="str">
            <v xml:space="preserve"> () № </v>
          </cell>
        </row>
        <row r="32">
          <cell r="B32" t="str">
            <v xml:space="preserve"> () № </v>
          </cell>
        </row>
        <row r="33">
          <cell r="B33" t="str">
            <v xml:space="preserve"> () № </v>
          </cell>
        </row>
        <row r="34">
          <cell r="B34" t="str">
            <v xml:space="preserve"> () № 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11">
          <cell r="B11" t="str">
            <v>Молоко жидкое</v>
          </cell>
        </row>
        <row r="12">
          <cell r="B12" t="str">
            <v>Молоко сухое</v>
          </cell>
        </row>
        <row r="13">
          <cell r="B13" t="str">
            <v>Молоко сгущеное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РТ"/>
      <sheetName val="СВОД Филиал"/>
      <sheetName val="Свод Лаврентия"/>
      <sheetName val="Свод Лорино"/>
      <sheetName val="Свод Уэлен"/>
      <sheetName val="Свод Нешкан"/>
      <sheetName val="Свод Энурмино"/>
      <sheetName val="Свод Инчоун"/>
      <sheetName val="ИД"/>
      <sheetName val="Произв. программа"/>
      <sheetName val="Топливо"/>
      <sheetName val="Тепло"/>
      <sheetName val="Эл-во"/>
      <sheetName val="Вода"/>
      <sheetName val="Водотв и ТБО"/>
      <sheetName val="ПП Лаврентия"/>
      <sheetName val="ПП РЦ-Селам"/>
      <sheetName val="ПП Лорино"/>
      <sheetName val="ПП Уэлен"/>
      <sheetName val="ПП Нешкан"/>
      <sheetName val="ПП Энурмино"/>
      <sheetName val="ПП Инчоун"/>
      <sheetName val="АТХ-перевозка"/>
      <sheetName val="РасхПроч"/>
      <sheetName val="Расшифровка прочих"/>
      <sheetName val="Расчеты прочих"/>
      <sheetName val="ЦехПроч"/>
      <sheetName val="ОТ"/>
      <sheetName val="ФОТ"/>
      <sheetName val="ФОТ_подр"/>
      <sheetName val="Мат. баланс"/>
      <sheetName val="Амортизация"/>
      <sheetName val="Амортизация общ"/>
      <sheetName val="Произв. общ"/>
      <sheetName val="ЦехСодЗд"/>
      <sheetName val="УслВспПр-в"/>
      <sheetName val="УслРЦ"/>
      <sheetName val="УслАнад"/>
      <sheetName val="АТХ-распр"/>
      <sheetName val="ОХРраспр"/>
      <sheetName val="Прибыль"/>
      <sheetName val="Спецодежда"/>
      <sheetName val="Расчет тарифов"/>
      <sheetName val="Баланс Филиа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51">
          <cell r="B451" t="str">
            <v>общие ванны и душ</v>
          </cell>
        </row>
        <row r="452">
          <cell r="B452" t="str">
            <v>душ во всех номерах</v>
          </cell>
        </row>
        <row r="453">
          <cell r="B453" t="str">
            <v>ванны в 25% номеров</v>
          </cell>
        </row>
        <row r="454">
          <cell r="B454" t="str">
            <v>ванны в 75% номеров</v>
          </cell>
        </row>
        <row r="455">
          <cell r="B455" t="str">
            <v>ванны во всех номерах</v>
          </cell>
        </row>
        <row r="505">
          <cell r="B505" t="str">
            <v>работники (1,4)</v>
          </cell>
        </row>
        <row r="506">
          <cell r="B506" t="str">
            <v>работники (1,3)</v>
          </cell>
        </row>
        <row r="507">
          <cell r="B507" t="str">
            <v>работники (1,25)</v>
          </cell>
        </row>
        <row r="508">
          <cell r="B508" t="str">
            <v>работники (1,2)</v>
          </cell>
        </row>
        <row r="509">
          <cell r="B509" t="str">
            <v>работники (1,0)</v>
          </cell>
        </row>
        <row r="510">
          <cell r="B510" t="str">
            <v>работники (1,38)</v>
          </cell>
        </row>
        <row r="511">
          <cell r="B511" t="str">
            <v>итр</v>
          </cell>
        </row>
        <row r="614">
          <cell r="D614" t="str">
            <v>аварийные</v>
          </cell>
        </row>
        <row r="615">
          <cell r="D615" t="str">
            <v>автобусы обычные</v>
          </cell>
        </row>
        <row r="616">
          <cell r="D616" t="str">
            <v>автобусы проходимые</v>
          </cell>
        </row>
        <row r="617">
          <cell r="D617" t="str">
            <v>автоцистерны - ассмашины</v>
          </cell>
        </row>
        <row r="618">
          <cell r="D618" t="str">
            <v>автоцистерны - водовозы</v>
          </cell>
        </row>
        <row r="619">
          <cell r="D619" t="str">
            <v>автоцистерны - прочие</v>
          </cell>
        </row>
        <row r="620">
          <cell r="D620" t="str">
            <v>бортовые</v>
          </cell>
        </row>
        <row r="621">
          <cell r="D621" t="str">
            <v>бульдозеры</v>
          </cell>
        </row>
        <row r="622">
          <cell r="D622" t="str">
            <v>вездеходы</v>
          </cell>
        </row>
        <row r="623">
          <cell r="D623" t="str">
            <v>грузопассажирские</v>
          </cell>
        </row>
        <row r="624">
          <cell r="D624" t="str">
            <v xml:space="preserve">компрессоры </v>
          </cell>
        </row>
        <row r="625">
          <cell r="D625" t="str">
            <v>краны автомобильные</v>
          </cell>
        </row>
        <row r="626">
          <cell r="D626" t="str">
            <v>легковые</v>
          </cell>
        </row>
        <row r="627">
          <cell r="D627" t="str">
            <v>мусоровозы</v>
          </cell>
        </row>
        <row r="628">
          <cell r="D628" t="str">
            <v>погрузчики</v>
          </cell>
        </row>
        <row r="629">
          <cell r="D629" t="str">
            <v>прочая спецтехника</v>
          </cell>
        </row>
        <row r="630">
          <cell r="D630" t="str">
            <v>самосвалы</v>
          </cell>
        </row>
        <row r="631">
          <cell r="D631" t="str">
            <v>седельные тягачи</v>
          </cell>
        </row>
        <row r="632">
          <cell r="D632" t="str">
            <v>экскаваторы</v>
          </cell>
        </row>
        <row r="633">
          <cell r="D633" t="str">
            <v>РезервАвто1</v>
          </cell>
        </row>
        <row r="634">
          <cell r="D634" t="str">
            <v>РезервАвто2</v>
          </cell>
        </row>
        <row r="635">
          <cell r="D635" t="str">
            <v>производство услуг</v>
          </cell>
        </row>
        <row r="636">
          <cell r="D636" t="str">
            <v>цеховые расходы</v>
          </cell>
        </row>
        <row r="637">
          <cell r="D637" t="str">
            <v>расходы по управлению участком</v>
          </cell>
        </row>
        <row r="638">
          <cell r="D638" t="str">
            <v>расходы по управлению филиалом</v>
          </cell>
        </row>
        <row r="639">
          <cell r="D639" t="str">
            <v>расходы по управлению предприятием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5">
          <cell r="B5" t="str">
            <v>УРАЛ-5557-10-10 (самосвалы) № Р377РР 87rus</v>
          </cell>
        </row>
        <row r="6">
          <cell r="B6" t="str">
            <v>АКН-7-5557ВМ  УРАЛ-5557-1112-10 (консервация) (самосвалы) № Р 445 РР  87</v>
          </cell>
        </row>
        <row r="7">
          <cell r="B7" t="str">
            <v>УРАЛ-583136 (самосвалы) № Р 684 РР  88</v>
          </cell>
        </row>
        <row r="8">
          <cell r="B8" t="str">
            <v>УРАЛ-55571-0121-30 (самосвалы) № Р397РР 87rus</v>
          </cell>
        </row>
        <row r="9">
          <cell r="B9" t="str">
            <v>УРАЛ-55571-0121-30 (самосвалы) № Р398РР 87rus</v>
          </cell>
        </row>
        <row r="10">
          <cell r="B10" t="str">
            <v>УРАЛ 5557-0013-31 Грузовой-самосвал (самосвалы) №  Р430 РР87</v>
          </cell>
        </row>
        <row r="11">
          <cell r="B11" t="str">
            <v>566813-0000010-01 (ассмашина) № Р 420 РР 87</v>
          </cell>
        </row>
        <row r="12">
          <cell r="B12" t="str">
            <v>56 75 GO Машина вакуумная (ассмашина) № Р679 РР 87rus</v>
          </cell>
        </row>
        <row r="13">
          <cell r="B13" t="str">
            <v>АГП-18.04 на шасси УРАЛ 4320-1112-10 (автогидроподьемник) № Р389РР 87rus</v>
          </cell>
        </row>
        <row r="14">
          <cell r="B14" t="str">
            <v>К-701-1 (прочая спецтехника) № 14-70 УТ 87</v>
          </cell>
        </row>
        <row r="15">
          <cell r="B15" t="str">
            <v>МКСМ-800 Машина коммунально-строительная многоцелевая (прочая спецтехника) № 26-68 УТ</v>
          </cell>
        </row>
        <row r="16">
          <cell r="B16" t="str">
            <v>G.A.T. (консервация) (бурильная установка) № 31-08 УТ 87</v>
          </cell>
        </row>
        <row r="17">
          <cell r="B17" t="str">
            <v>КС-55713-3 на шасси УРАЛ-4320-1934-30 (краны автомобильные) № Р 439 РР 87</v>
          </cell>
        </row>
        <row r="18">
          <cell r="B18" t="str">
            <v>ISUZU (консервация) (краны автомобильные) № Р 646 РР87 rus</v>
          </cell>
        </row>
        <row r="19">
          <cell r="B19" t="str">
            <v>NISSAN DIESEL (краны автомобильные) № Р 645 РР87 rus</v>
          </cell>
        </row>
        <row r="20">
          <cell r="B20" t="str">
            <v>Б-170М1.01 ЕР (бульдозеры) № 14-67 УТ 87</v>
          </cell>
        </row>
        <row r="21">
          <cell r="B21" t="str">
            <v>Т-170М1.Б01 (трактор) № 14-68 УТ 87</v>
          </cell>
        </row>
        <row r="22">
          <cell r="B22" t="str">
            <v>Т-170М1.Б01 (консервация) (бульдозеры) № 14-69 УТ 87</v>
          </cell>
        </row>
        <row r="23">
          <cell r="B23" t="str">
            <v>Трактор Б10М.0102-ЕН с бульд.и рыхл.обор.№ 31-97УТ (трактор) № 31-97 УТ 87</v>
          </cell>
        </row>
        <row r="24">
          <cell r="B24" t="str">
            <v>ГТ-ТМС Гусеничный тягач (консервация) (вездеходы) № 31-69 УТ</v>
          </cell>
        </row>
        <row r="25">
          <cell r="B25" t="str">
            <v>МТЛБ Гусеничный тягач (вездеходы) № 31-05 УТ 87</v>
          </cell>
        </row>
        <row r="26">
          <cell r="B26" t="str">
            <v>КамАЗ-4410 (консервация) (седельные тягачи) № Р 641 РР87 rus</v>
          </cell>
        </row>
        <row r="27">
          <cell r="B27" t="str">
            <v>АКН-7-5557ВМ  УРАЛ-5557-1112-10 (консервация) (автоцистерны - прочие) № Р403РР 87rus</v>
          </cell>
        </row>
        <row r="28">
          <cell r="B28" t="str">
            <v>5668-0000010-03 Автотопливозаправщик  (автоцистерны - прочие) №  Р431 РР87</v>
          </cell>
        </row>
        <row r="29">
          <cell r="B29" t="str">
            <v>ТО-28А Погрузчик фронтальный (погрузчики) № 26-66 УТ 87</v>
          </cell>
        </row>
        <row r="30">
          <cell r="B30" t="str">
            <v>Caterpillar - 966 F (погрузчики) № 31-07 УТ 87</v>
          </cell>
        </row>
        <row r="31">
          <cell r="B31" t="str">
            <v>MANITU Tun MT 12325 (консервация) (погрузчики) № 31-10 УТ 87</v>
          </cell>
        </row>
        <row r="32">
          <cell r="B32" t="str">
            <v>CASE CONSTRUCTION (консервация) (погрузчики) № 31-13 УТ 87</v>
          </cell>
        </row>
        <row r="33">
          <cell r="B33" t="str">
            <v>ПАРМ-4310-10 (мастерская) № Р 446 РР 87 rus</v>
          </cell>
        </row>
        <row r="34">
          <cell r="B34" t="str">
            <v>УАЗ-31519 (легковые) № Р388РР 87rus</v>
          </cell>
        </row>
        <row r="35">
          <cell r="B35" t="str">
            <v>УАЗ-39094 (Фермер) (легковые) № Р 635 РР 87 rus</v>
          </cell>
        </row>
        <row r="36">
          <cell r="B36" t="str">
            <v>УАЗ-220692-04 (легковые) № Р 644 РР87 rus</v>
          </cell>
        </row>
        <row r="37">
          <cell r="B37" t="str">
            <v>УАЗ-31519 (легковые) № Р 642 РР87 rus</v>
          </cell>
        </row>
        <row r="38">
          <cell r="B38" t="str">
            <v>ЗИЛ-131 (консервация) (грузопассажирские) № Р 643 РР87 rus</v>
          </cell>
        </row>
        <row r="39">
          <cell r="B39" t="str">
            <v>ЭО-2621В3/82 экскаватор (экскаваторы) № 14-71 УТ</v>
          </cell>
        </row>
        <row r="40">
          <cell r="B40" t="str">
            <v>Caterpillar - 428 C (консервация) (экскаваторы) № 31-12 УТ 87</v>
          </cell>
        </row>
        <row r="41">
          <cell r="B41" t="str">
            <v>MERLO    Погрузчик вилочный (консервация) (погрузчики) № 31-09 УТ 87</v>
          </cell>
        </row>
        <row r="42">
          <cell r="B42" t="str">
            <v xml:space="preserve"> () № </v>
          </cell>
        </row>
        <row r="43">
          <cell r="B43" t="str">
            <v xml:space="preserve"> () № </v>
          </cell>
        </row>
        <row r="44">
          <cell r="B44" t="str">
            <v xml:space="preserve"> () № </v>
          </cell>
        </row>
        <row r="45">
          <cell r="B45" t="str">
            <v xml:space="preserve"> () № </v>
          </cell>
        </row>
        <row r="46">
          <cell r="B46" t="str">
            <v xml:space="preserve"> () № </v>
          </cell>
        </row>
        <row r="47">
          <cell r="B47" t="str">
            <v xml:space="preserve"> () № </v>
          </cell>
        </row>
        <row r="48">
          <cell r="B48" t="str">
            <v xml:space="preserve"> () № </v>
          </cell>
        </row>
        <row r="49">
          <cell r="B49" t="str">
            <v xml:space="preserve"> () № </v>
          </cell>
        </row>
        <row r="50">
          <cell r="B50" t="str">
            <v xml:space="preserve"> () № </v>
          </cell>
        </row>
        <row r="51">
          <cell r="B51" t="str">
            <v xml:space="preserve"> () № </v>
          </cell>
        </row>
        <row r="52">
          <cell r="B52" t="str">
            <v xml:space="preserve"> () № </v>
          </cell>
        </row>
        <row r="53">
          <cell r="B53" t="str">
            <v xml:space="preserve"> () № </v>
          </cell>
        </row>
        <row r="54">
          <cell r="B54" t="str">
            <v xml:space="preserve"> () № </v>
          </cell>
        </row>
        <row r="55">
          <cell r="B55" t="str">
            <v xml:space="preserve"> () № </v>
          </cell>
        </row>
        <row r="56">
          <cell r="B56" t="str">
            <v xml:space="preserve"> () № </v>
          </cell>
        </row>
        <row r="57">
          <cell r="B57" t="str">
            <v xml:space="preserve"> () № </v>
          </cell>
        </row>
        <row r="58">
          <cell r="B58" t="str">
            <v xml:space="preserve"> () № </v>
          </cell>
        </row>
        <row r="59">
          <cell r="B59" t="str">
            <v xml:space="preserve"> () № </v>
          </cell>
        </row>
        <row r="60">
          <cell r="B60" t="str">
            <v xml:space="preserve"> () № </v>
          </cell>
        </row>
        <row r="61">
          <cell r="B61" t="str">
            <v xml:space="preserve"> () № </v>
          </cell>
        </row>
        <row r="62">
          <cell r="B62" t="str">
            <v xml:space="preserve"> () № </v>
          </cell>
        </row>
        <row r="63">
          <cell r="B63" t="str">
            <v xml:space="preserve"> () № </v>
          </cell>
        </row>
        <row r="64">
          <cell r="B64" t="str">
            <v xml:space="preserve"> () № </v>
          </cell>
        </row>
        <row r="65">
          <cell r="B65" t="str">
            <v xml:space="preserve"> () № </v>
          </cell>
        </row>
        <row r="66">
          <cell r="B66" t="str">
            <v xml:space="preserve"> () № </v>
          </cell>
        </row>
        <row r="67">
          <cell r="B67" t="str">
            <v xml:space="preserve"> () № </v>
          </cell>
        </row>
        <row r="68">
          <cell r="B68" t="str">
            <v xml:space="preserve"> () № </v>
          </cell>
        </row>
        <row r="69">
          <cell r="B69" t="str">
            <v xml:space="preserve"> () № </v>
          </cell>
        </row>
        <row r="70">
          <cell r="B70" t="str">
            <v xml:space="preserve"> () № </v>
          </cell>
        </row>
        <row r="71">
          <cell r="B71" t="str">
            <v xml:space="preserve"> () № </v>
          </cell>
        </row>
        <row r="72">
          <cell r="B72" t="str">
            <v xml:space="preserve"> () № </v>
          </cell>
        </row>
        <row r="73">
          <cell r="B73" t="str">
            <v xml:space="preserve"> () № </v>
          </cell>
        </row>
        <row r="74">
          <cell r="B74" t="str">
            <v xml:space="preserve"> () № </v>
          </cell>
        </row>
        <row r="75">
          <cell r="B75" t="str">
            <v xml:space="preserve"> () № </v>
          </cell>
        </row>
        <row r="76">
          <cell r="B76" t="str">
            <v xml:space="preserve"> () № </v>
          </cell>
        </row>
        <row r="77">
          <cell r="B77" t="str">
            <v xml:space="preserve"> () № </v>
          </cell>
        </row>
        <row r="78">
          <cell r="B78" t="str">
            <v xml:space="preserve"> () № </v>
          </cell>
        </row>
        <row r="79">
          <cell r="B79" t="str">
            <v xml:space="preserve"> () № </v>
          </cell>
        </row>
        <row r="80">
          <cell r="B80" t="str">
            <v xml:space="preserve"> () № </v>
          </cell>
        </row>
        <row r="81">
          <cell r="B81" t="str">
            <v xml:space="preserve"> () № </v>
          </cell>
        </row>
        <row r="82">
          <cell r="B82" t="str">
            <v xml:space="preserve"> () № </v>
          </cell>
        </row>
        <row r="83">
          <cell r="B83" t="str">
            <v xml:space="preserve"> () № </v>
          </cell>
        </row>
        <row r="84">
          <cell r="B84" t="str">
            <v xml:space="preserve"> () № </v>
          </cell>
        </row>
      </sheetData>
      <sheetData sheetId="16" refreshError="1"/>
      <sheetData sheetId="17">
        <row r="5">
          <cell r="B5" t="str">
            <v>МПВ-2 на шасси УРАЛ-5557-1112-10 (водовоз) № Р380РР 87rus</v>
          </cell>
        </row>
        <row r="6">
          <cell r="B6" t="str">
            <v xml:space="preserve">  (МВ-10-4320) Автомобиль ваккуумный (водовоз) № Р 448 РР 87</v>
          </cell>
        </row>
        <row r="7">
          <cell r="B7" t="str">
            <v>АКН-7-5557ВМ УРАЛ-5557-119-40 (водовоз) № Р685РР 87</v>
          </cell>
        </row>
        <row r="8">
          <cell r="B8" t="str">
            <v>56 75 GO Машина вакуумная (водовоз) № Р678РР 87rus</v>
          </cell>
        </row>
        <row r="9">
          <cell r="B9" t="str">
            <v>АКН-7-5557ВМ УРАЛ-5557-1112-10  (ассмашина) № Р402РР 87rus</v>
          </cell>
        </row>
        <row r="10">
          <cell r="B10" t="str">
            <v>УРАЛ-5557-0013-31 (самосвалы) № Р 435 РР 87</v>
          </cell>
        </row>
        <row r="11">
          <cell r="B11" t="str">
            <v>Б-170М1.01 ЕР (трактор) № 14-66 УТ 87</v>
          </cell>
        </row>
        <row r="12">
          <cell r="B12" t="str">
            <v>Б-170 М1.01 ЕН (бульдозеры) № 18-35 УТ 87</v>
          </cell>
        </row>
        <row r="13">
          <cell r="B13" t="str">
            <v>Вектор 82МК (уборочная машина) № 26-37 УТ 87</v>
          </cell>
        </row>
        <row r="14">
          <cell r="B14" t="str">
            <v>ТО-18 Б.3 (погрузчики) № 14-72 УТ 87</v>
          </cell>
        </row>
        <row r="15">
          <cell r="B15" t="str">
            <v>ЭО-3323А (экскаваторы) № 18-36 УТ 87</v>
          </cell>
        </row>
        <row r="16">
          <cell r="B16" t="str">
            <v>ЛВ-8б-01  УРАЛ-4320-1112-10 (мастерская) № Р404РР 87rus</v>
          </cell>
        </row>
        <row r="17">
          <cell r="B17" t="str">
            <v>ЗИЛ-131 кунг (консервация) (фургон) № Р 421 РР 87</v>
          </cell>
        </row>
        <row r="18">
          <cell r="B18" t="str">
            <v>КС-35714 (краны автомобильные) № Р400РР 87rus</v>
          </cell>
        </row>
        <row r="19">
          <cell r="B19" t="str">
            <v>АКН-7-5557ВМ УРАЛ-5557-1112-10 (консервация) (ассмашина) № Р405РР 87rus</v>
          </cell>
        </row>
        <row r="20">
          <cell r="B20" t="str">
            <v xml:space="preserve"> () № </v>
          </cell>
        </row>
        <row r="36">
          <cell r="B36" t="str">
            <v xml:space="preserve"> () № </v>
          </cell>
        </row>
        <row r="37">
          <cell r="B37" t="str">
            <v xml:space="preserve"> () № </v>
          </cell>
        </row>
        <row r="38">
          <cell r="B38" t="str">
            <v xml:space="preserve"> () № </v>
          </cell>
        </row>
        <row r="39">
          <cell r="B39" t="str">
            <v xml:space="preserve"> () № </v>
          </cell>
        </row>
        <row r="40">
          <cell r="B40" t="str">
            <v xml:space="preserve"> () № </v>
          </cell>
        </row>
        <row r="41">
          <cell r="B41" t="str">
            <v xml:space="preserve"> () № </v>
          </cell>
        </row>
        <row r="42">
          <cell r="B42" t="str">
            <v xml:space="preserve"> () № </v>
          </cell>
        </row>
        <row r="43">
          <cell r="B43" t="str">
            <v xml:space="preserve"> () № </v>
          </cell>
        </row>
        <row r="44">
          <cell r="B44" t="str">
            <v xml:space="preserve"> () № </v>
          </cell>
        </row>
        <row r="45">
          <cell r="B45" t="str">
            <v xml:space="preserve"> () № </v>
          </cell>
        </row>
        <row r="46">
          <cell r="B46" t="str">
            <v xml:space="preserve"> () № </v>
          </cell>
        </row>
        <row r="47">
          <cell r="B47" t="str">
            <v xml:space="preserve"> () № </v>
          </cell>
        </row>
        <row r="48">
          <cell r="B48" t="str">
            <v xml:space="preserve"> () № </v>
          </cell>
        </row>
        <row r="49">
          <cell r="B49" t="str">
            <v xml:space="preserve"> () № </v>
          </cell>
        </row>
      </sheetData>
      <sheetData sheetId="18">
        <row r="5">
          <cell r="B5" t="str">
            <v>АКН-7-5557ВМ УРАЛ-5557-1112-10 (консервация) (водовоз) № Р399РР 87rus</v>
          </cell>
        </row>
        <row r="6">
          <cell r="B6" t="str">
            <v>АКН-7-5557ВМ УРАЛ-5557-1112-10 (водовоз) № Р401РР 87rus</v>
          </cell>
        </row>
        <row r="7">
          <cell r="B7" t="str">
            <v>УРАЛ-5557 мод. 56081 (водовозка) № Р378РР 87rus</v>
          </cell>
        </row>
        <row r="8">
          <cell r="B8" t="str">
            <v>АКН-7-5557ВМ УРАЛ-5557-1112-10 (водовоз) № Р406РР 87rus</v>
          </cell>
        </row>
        <row r="9">
          <cell r="B9" t="str">
            <v>УРАЛ-55571-0121-30 (самосвалы) № Р383РР 87rus</v>
          </cell>
        </row>
        <row r="10">
          <cell r="B10" t="str">
            <v>Б-170 М1.01 ЕН (трактор) № 14-65 УТ 87</v>
          </cell>
        </row>
        <row r="11">
          <cell r="B11" t="str">
            <v>ГАЗ-53А   специальная (автовышка) № Р 422 РР 87</v>
          </cell>
        </row>
        <row r="12">
          <cell r="B12" t="str">
            <v>ТО-18 Б.3 (погрузчики) № 14-73 УТ 87</v>
          </cell>
        </row>
        <row r="13">
          <cell r="B13" t="str">
            <v>566813-0000010-01  автоцистерна (ассмашина) № Р 438 РР 87</v>
          </cell>
        </row>
        <row r="14">
          <cell r="B14" t="str">
            <v>Урал 4320, номер: 99-30ЧАГ (консервация) (водовоз) № 99-30 ЧАГ</v>
          </cell>
        </row>
        <row r="15">
          <cell r="B15" t="str">
            <v xml:space="preserve"> () № </v>
          </cell>
        </row>
        <row r="16">
          <cell r="B16" t="str">
            <v xml:space="preserve"> () № </v>
          </cell>
        </row>
        <row r="17">
          <cell r="B17" t="str">
            <v xml:space="preserve"> () № </v>
          </cell>
        </row>
        <row r="18">
          <cell r="B18" t="str">
            <v xml:space="preserve"> () № </v>
          </cell>
        </row>
        <row r="19">
          <cell r="B19" t="str">
            <v xml:space="preserve"> () № </v>
          </cell>
        </row>
        <row r="20">
          <cell r="B20" t="str">
            <v xml:space="preserve"> () № </v>
          </cell>
        </row>
        <row r="21">
          <cell r="B21" t="str">
            <v xml:space="preserve"> () № </v>
          </cell>
        </row>
        <row r="22">
          <cell r="B22" t="str">
            <v xml:space="preserve"> () № </v>
          </cell>
        </row>
        <row r="23">
          <cell r="B23" t="str">
            <v xml:space="preserve"> () № </v>
          </cell>
        </row>
        <row r="24">
          <cell r="B24" t="str">
            <v xml:space="preserve"> () № </v>
          </cell>
        </row>
        <row r="25">
          <cell r="B25" t="str">
            <v xml:space="preserve"> () № </v>
          </cell>
        </row>
        <row r="26">
          <cell r="B26" t="str">
            <v xml:space="preserve"> () № </v>
          </cell>
        </row>
        <row r="27">
          <cell r="B27" t="str">
            <v xml:space="preserve"> () № </v>
          </cell>
        </row>
        <row r="28">
          <cell r="B28" t="str">
            <v xml:space="preserve"> () № </v>
          </cell>
        </row>
        <row r="29">
          <cell r="B29" t="str">
            <v xml:space="preserve"> () № </v>
          </cell>
        </row>
        <row r="30">
          <cell r="B30" t="str">
            <v xml:space="preserve"> () № </v>
          </cell>
        </row>
        <row r="31">
          <cell r="B31" t="str">
            <v xml:space="preserve"> () № </v>
          </cell>
        </row>
        <row r="32">
          <cell r="B32" t="str">
            <v xml:space="preserve"> () № </v>
          </cell>
        </row>
        <row r="33">
          <cell r="B33" t="str">
            <v xml:space="preserve"> () № </v>
          </cell>
        </row>
        <row r="34">
          <cell r="B34" t="str">
            <v xml:space="preserve"> () № </v>
          </cell>
        </row>
      </sheetData>
      <sheetData sheetId="19">
        <row r="5">
          <cell r="B5" t="str">
            <v>(АТЗ-7,5-5557Б)УРАЛ 56480А (5648-0000011) (водовоз) № Р382РР 87rus</v>
          </cell>
        </row>
        <row r="6">
          <cell r="B6" t="str">
            <v>Автомобиль специальный    566801-0000010-01  (АКН-6,6-5557)УРАЛ (водовоз) № Р447 РР 87</v>
          </cell>
        </row>
        <row r="7">
          <cell r="B7" t="str">
            <v>КО-520 (ассмашина) № Р 434 РР 87</v>
          </cell>
        </row>
        <row r="8">
          <cell r="B8" t="str">
            <v>УРАЛ-55571-0121-30 (самосвал) № Б/Н</v>
          </cell>
        </row>
        <row r="9">
          <cell r="B9" t="str">
            <v>Т-170.М101ЕН (трактор) № 26-18 УТ 87</v>
          </cell>
        </row>
        <row r="10">
          <cell r="B10" t="str">
            <v>Т-130 (трактор) № 38-03 УТ 87</v>
          </cell>
        </row>
        <row r="11">
          <cell r="B11" t="str">
            <v>ЭО-2621В3/82 (экскаваторы) № 26-67 УТ 87</v>
          </cell>
        </row>
        <row r="12">
          <cell r="B12" t="str">
            <v xml:space="preserve"> () № </v>
          </cell>
        </row>
        <row r="13">
          <cell r="B13" t="str">
            <v xml:space="preserve"> () № </v>
          </cell>
        </row>
        <row r="14">
          <cell r="B14" t="str">
            <v xml:space="preserve"> () № </v>
          </cell>
        </row>
        <row r="15">
          <cell r="B15" t="str">
            <v xml:space="preserve"> () № </v>
          </cell>
        </row>
        <row r="16">
          <cell r="B16" t="str">
            <v xml:space="preserve"> () № </v>
          </cell>
        </row>
        <row r="17">
          <cell r="B17" t="str">
            <v xml:space="preserve"> () № </v>
          </cell>
        </row>
        <row r="18">
          <cell r="B18" t="str">
            <v xml:space="preserve"> () № </v>
          </cell>
        </row>
        <row r="19">
          <cell r="B19" t="str">
            <v xml:space="preserve"> () № </v>
          </cell>
        </row>
        <row r="20">
          <cell r="B20" t="str">
            <v xml:space="preserve"> () № </v>
          </cell>
        </row>
        <row r="21">
          <cell r="B21" t="str">
            <v xml:space="preserve"> () № </v>
          </cell>
        </row>
        <row r="22">
          <cell r="B22" t="str">
            <v xml:space="preserve"> () № </v>
          </cell>
        </row>
        <row r="23">
          <cell r="B23" t="str">
            <v xml:space="preserve"> () № </v>
          </cell>
        </row>
        <row r="24">
          <cell r="B24" t="str">
            <v xml:space="preserve"> () № </v>
          </cell>
        </row>
        <row r="25">
          <cell r="B25" t="str">
            <v xml:space="preserve"> () № </v>
          </cell>
        </row>
        <row r="26">
          <cell r="B26" t="str">
            <v xml:space="preserve"> () № </v>
          </cell>
        </row>
        <row r="27">
          <cell r="B27" t="str">
            <v xml:space="preserve"> () № </v>
          </cell>
        </row>
        <row r="28">
          <cell r="B28" t="str">
            <v xml:space="preserve"> () № </v>
          </cell>
        </row>
        <row r="29">
          <cell r="B29" t="str">
            <v xml:space="preserve"> () № </v>
          </cell>
        </row>
        <row r="30">
          <cell r="B30" t="str">
            <v xml:space="preserve"> () № </v>
          </cell>
        </row>
        <row r="31">
          <cell r="B31" t="str">
            <v xml:space="preserve"> () № </v>
          </cell>
        </row>
        <row r="32">
          <cell r="B32" t="str">
            <v xml:space="preserve"> () № </v>
          </cell>
        </row>
        <row r="33">
          <cell r="B33" t="str">
            <v xml:space="preserve"> () № </v>
          </cell>
        </row>
        <row r="34">
          <cell r="B34" t="str">
            <v xml:space="preserve"> () № </v>
          </cell>
        </row>
      </sheetData>
      <sheetData sheetId="20">
        <row r="5">
          <cell r="B5" t="str">
            <v>Погрузчик-экскаватор ТО-49 (погрузчик) № УТ 25 20 87</v>
          </cell>
        </row>
        <row r="6">
          <cell r="B6" t="str">
            <v>Урал 48072-0000010-07 самосвал (самосвалы) № Р 008 РР 87</v>
          </cell>
        </row>
        <row r="7">
          <cell r="B7" t="str">
            <v xml:space="preserve"> () № </v>
          </cell>
        </row>
        <row r="8">
          <cell r="B8" t="str">
            <v xml:space="preserve"> () № </v>
          </cell>
        </row>
        <row r="9">
          <cell r="B9" t="str">
            <v xml:space="preserve"> () № </v>
          </cell>
        </row>
        <row r="10">
          <cell r="B10" t="str">
            <v xml:space="preserve"> () № </v>
          </cell>
        </row>
        <row r="11">
          <cell r="B11" t="str">
            <v xml:space="preserve"> () № </v>
          </cell>
        </row>
        <row r="12">
          <cell r="B12" t="str">
            <v xml:space="preserve"> () № </v>
          </cell>
        </row>
        <row r="13">
          <cell r="B13" t="str">
            <v xml:space="preserve"> () № </v>
          </cell>
        </row>
        <row r="14">
          <cell r="B14" t="str">
            <v xml:space="preserve"> () № </v>
          </cell>
        </row>
        <row r="15">
          <cell r="B15" t="str">
            <v xml:space="preserve"> () № </v>
          </cell>
        </row>
        <row r="16">
          <cell r="B16" t="str">
            <v xml:space="preserve"> () № </v>
          </cell>
        </row>
        <row r="17">
          <cell r="B17" t="str">
            <v xml:space="preserve"> () № </v>
          </cell>
        </row>
        <row r="18">
          <cell r="B18" t="str">
            <v xml:space="preserve"> () № </v>
          </cell>
        </row>
        <row r="19">
          <cell r="B19" t="str">
            <v xml:space="preserve"> () № </v>
          </cell>
        </row>
        <row r="20">
          <cell r="B20" t="str">
            <v xml:space="preserve"> () № </v>
          </cell>
        </row>
        <row r="21">
          <cell r="B21" t="str">
            <v xml:space="preserve"> () № </v>
          </cell>
        </row>
        <row r="22">
          <cell r="B22" t="str">
            <v xml:space="preserve"> () № </v>
          </cell>
        </row>
        <row r="23">
          <cell r="B23" t="str">
            <v xml:space="preserve"> () № </v>
          </cell>
        </row>
        <row r="24">
          <cell r="B24" t="str">
            <v xml:space="preserve"> () № </v>
          </cell>
        </row>
        <row r="25">
          <cell r="B25" t="str">
            <v xml:space="preserve"> () № </v>
          </cell>
        </row>
        <row r="26">
          <cell r="B26" t="str">
            <v xml:space="preserve"> () № </v>
          </cell>
        </row>
        <row r="27">
          <cell r="B27" t="str">
            <v xml:space="preserve"> () № </v>
          </cell>
        </row>
        <row r="28">
          <cell r="B28" t="str">
            <v xml:space="preserve"> () № </v>
          </cell>
        </row>
        <row r="29">
          <cell r="B29" t="str">
            <v xml:space="preserve"> () № </v>
          </cell>
        </row>
        <row r="30">
          <cell r="B30" t="str">
            <v xml:space="preserve"> () № </v>
          </cell>
        </row>
        <row r="31">
          <cell r="B31" t="str">
            <v xml:space="preserve"> () № </v>
          </cell>
        </row>
        <row r="32">
          <cell r="B32" t="str">
            <v xml:space="preserve"> () № </v>
          </cell>
        </row>
        <row r="33">
          <cell r="B33" t="str">
            <v xml:space="preserve"> () № </v>
          </cell>
        </row>
        <row r="34">
          <cell r="B34" t="str">
            <v xml:space="preserve"> () № </v>
          </cell>
        </row>
      </sheetData>
      <sheetData sheetId="21">
        <row r="5">
          <cell r="B5" t="str">
            <v>Погрузчик-экскаватор ТО-49 (погрузчик) № УТ 25 20 87</v>
          </cell>
        </row>
        <row r="6">
          <cell r="B6" t="str">
            <v>Урал 48072-0000010-07 самосвал (самосвалы) № Р 008 РР 87</v>
          </cell>
        </row>
        <row r="7">
          <cell r="B7" t="str">
            <v xml:space="preserve"> () № </v>
          </cell>
        </row>
        <row r="8">
          <cell r="B8" t="str">
            <v xml:space="preserve"> () № </v>
          </cell>
        </row>
        <row r="9">
          <cell r="B9" t="str">
            <v xml:space="preserve"> () № </v>
          </cell>
        </row>
        <row r="10">
          <cell r="B10" t="str">
            <v xml:space="preserve"> () № </v>
          </cell>
        </row>
        <row r="11">
          <cell r="B11" t="str">
            <v xml:space="preserve"> () № </v>
          </cell>
        </row>
        <row r="12">
          <cell r="B12" t="str">
            <v xml:space="preserve"> () № </v>
          </cell>
        </row>
        <row r="13">
          <cell r="B13" t="str">
            <v xml:space="preserve"> () № </v>
          </cell>
        </row>
        <row r="14">
          <cell r="B14" t="str">
            <v xml:space="preserve"> () № </v>
          </cell>
        </row>
        <row r="15">
          <cell r="B15" t="str">
            <v xml:space="preserve"> () № </v>
          </cell>
        </row>
        <row r="16">
          <cell r="B16" t="str">
            <v xml:space="preserve"> () № </v>
          </cell>
        </row>
        <row r="17">
          <cell r="B17" t="str">
            <v xml:space="preserve"> () № </v>
          </cell>
        </row>
        <row r="18">
          <cell r="B18" t="str">
            <v xml:space="preserve"> () № </v>
          </cell>
        </row>
        <row r="19">
          <cell r="B19" t="str">
            <v xml:space="preserve"> () № </v>
          </cell>
        </row>
        <row r="20">
          <cell r="B20" t="str">
            <v xml:space="preserve"> () № </v>
          </cell>
        </row>
        <row r="21">
          <cell r="B21" t="str">
            <v xml:space="preserve"> () № </v>
          </cell>
        </row>
        <row r="22">
          <cell r="B22" t="str">
            <v xml:space="preserve"> () № </v>
          </cell>
        </row>
        <row r="23">
          <cell r="B23" t="str">
            <v xml:space="preserve"> () № </v>
          </cell>
        </row>
        <row r="24">
          <cell r="B24" t="str">
            <v xml:space="preserve"> () № </v>
          </cell>
        </row>
        <row r="25">
          <cell r="B25" t="str">
            <v xml:space="preserve"> () № </v>
          </cell>
        </row>
        <row r="26">
          <cell r="B26" t="str">
            <v xml:space="preserve"> () № </v>
          </cell>
        </row>
        <row r="27">
          <cell r="B27" t="str">
            <v xml:space="preserve"> () № </v>
          </cell>
        </row>
        <row r="28">
          <cell r="B28" t="str">
            <v xml:space="preserve"> () № </v>
          </cell>
        </row>
        <row r="29">
          <cell r="B29" t="str">
            <v xml:space="preserve"> () № </v>
          </cell>
        </row>
        <row r="30">
          <cell r="B30" t="str">
            <v xml:space="preserve"> () № </v>
          </cell>
        </row>
        <row r="31">
          <cell r="B31" t="str">
            <v xml:space="preserve"> () № </v>
          </cell>
        </row>
        <row r="32">
          <cell r="B32" t="str">
            <v xml:space="preserve"> () № </v>
          </cell>
        </row>
        <row r="33">
          <cell r="B33" t="str">
            <v xml:space="preserve"> () № </v>
          </cell>
        </row>
        <row r="34">
          <cell r="B34" t="str">
            <v xml:space="preserve"> () № 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11">
          <cell r="B11" t="str">
            <v>Молоко жидкое</v>
          </cell>
        </row>
        <row r="12">
          <cell r="B12" t="str">
            <v>Молоко сухое</v>
          </cell>
        </row>
        <row r="13">
          <cell r="B13" t="str">
            <v>Молоко сгущеное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утепельмен"/>
      <sheetName val="Ванкарем"/>
      <sheetName val="Уэлькаль"/>
      <sheetName val="Энурмино"/>
      <sheetName val="Инчоун"/>
      <sheetName val="Лист1"/>
      <sheetName val="Сведения водоснаб.2005"/>
      <sheetName val="Base"/>
      <sheetName val="Budjet_Data"/>
      <sheetName val="PP Voda"/>
      <sheetName val="ID_Voda"/>
      <sheetName val="ID_Tbo"/>
      <sheetName val="Амгуэма"/>
      <sheetName val="Эгвекинот"/>
      <sheetName val="План  перевозки  ТМЦ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B4" t="str">
            <v>общежития (без душевых)</v>
          </cell>
        </row>
        <row r="5">
          <cell r="B5" t="str">
            <v>общежития (с общими душевыми)</v>
          </cell>
        </row>
        <row r="6">
          <cell r="B6" t="str">
            <v>общежития (с общими кухнями и блоками душевых на этажах при жилых комнатах в каждой жилой секции)</v>
          </cell>
        </row>
        <row r="7">
          <cell r="B7" t="str">
            <v>общежития (с душевыми при всех жилых комнатах)</v>
          </cell>
        </row>
        <row r="8">
          <cell r="B8" t="str">
            <v>гостиницы и пансионаты (с общими ваннами и душами)</v>
          </cell>
        </row>
        <row r="9">
          <cell r="B9" t="str">
            <v>гостиницы и пансионаты (с душами во всех отдельных номерах)</v>
          </cell>
        </row>
        <row r="10">
          <cell r="B10" t="str">
            <v>гостиницы и пансионаты (с ваннами в отдельных номерах, составляющих 25% от общего количества номеров)</v>
          </cell>
        </row>
        <row r="11">
          <cell r="B11" t="str">
            <v>гостиницы и пансионаты (с ваннами в отдельных номерах, составляющих 75% от общего количества номеров)</v>
          </cell>
        </row>
        <row r="12">
          <cell r="B12" t="str">
            <v>гостиницы и пансионаты (с ваннами в отдельных номерах, составляющих 100% от общего количества номеров)</v>
          </cell>
        </row>
        <row r="13">
          <cell r="B13" t="str">
            <v>больницы  (с общими ванными и душевыми)</v>
          </cell>
        </row>
        <row r="14">
          <cell r="B14" t="str">
            <v>больницы (с санузлами, прибл. к палатам)</v>
          </cell>
        </row>
        <row r="15">
          <cell r="B15" t="str">
            <v>поликлиники и амбулатории</v>
          </cell>
        </row>
        <row r="16">
          <cell r="B16" t="str">
            <v>санатории и дома отдыха (с ваннами при всех жилых комнатах)</v>
          </cell>
        </row>
        <row r="17">
          <cell r="B17" t="str">
            <v>санатории и дома отдыха (с душами при всех жилых комнатах)</v>
          </cell>
        </row>
        <row r="18">
          <cell r="B18" t="str">
            <v>детские ясли и сады (со столовыми, работающими на полуфабрикатах)</v>
          </cell>
        </row>
        <row r="19">
          <cell r="B19" t="str">
            <v>детские ясли и сады (со столовыми, работающими на сырье, и автоматизированными прачечными)</v>
          </cell>
        </row>
        <row r="20">
          <cell r="B20" t="str">
            <v>пионерский лагеря (со столовыми, работающими на сырье и авт. прачечными)</v>
          </cell>
        </row>
        <row r="21">
          <cell r="B21" t="str">
            <v>пионерский лагеря (со столовыми на полуфабрикатах и центр. прачечными)</v>
          </cell>
        </row>
        <row r="22">
          <cell r="B22" t="str">
            <v>прачечные (механизированные)</v>
          </cell>
        </row>
        <row r="23">
          <cell r="B23" t="str">
            <v>прачечные (немеханизированные)</v>
          </cell>
        </row>
        <row r="24">
          <cell r="B24" t="str">
            <v>административные здания</v>
          </cell>
        </row>
        <row r="25">
          <cell r="B25" t="str">
            <v>учебные заведения (с буфетами, реализующими готовую продукцию)</v>
          </cell>
        </row>
        <row r="26">
          <cell r="B26" t="str">
            <v>учебные заведения (школы-интернаты)</v>
          </cell>
        </row>
        <row r="27">
          <cell r="B27" t="str">
            <v>учебные заведения (общеобразовательные школы со столовыми на полуфабрикатах)</v>
          </cell>
        </row>
        <row r="28">
          <cell r="B28" t="str">
            <v>учебные заведения (профтехучилища со столовыми)</v>
          </cell>
        </row>
        <row r="29">
          <cell r="B29" t="str">
            <v>аптеки (торговые залы и подсобные помещения)</v>
          </cell>
        </row>
        <row r="30">
          <cell r="B30" t="str">
            <v>предприятия общественного питания (для пищи, реализуемой в зале)</v>
          </cell>
        </row>
        <row r="31">
          <cell r="B31" t="str">
            <v>магазины (продовольственные)</v>
          </cell>
        </row>
        <row r="32">
          <cell r="B32" t="str">
            <v>магазины (промтоварные)</v>
          </cell>
        </row>
        <row r="33">
          <cell r="B33" t="str">
            <v>парикмахерские</v>
          </cell>
        </row>
        <row r="34">
          <cell r="B34" t="str">
            <v>пекарни</v>
          </cell>
        </row>
        <row r="35">
          <cell r="B35" t="str">
            <v>кинотеатры</v>
          </cell>
        </row>
        <row r="36">
          <cell r="B36" t="str">
            <v>библиотеки</v>
          </cell>
        </row>
        <row r="37">
          <cell r="B37" t="str">
            <v>клубы</v>
          </cell>
        </row>
        <row r="38">
          <cell r="B38" t="str">
            <v>театры</v>
          </cell>
        </row>
        <row r="39">
          <cell r="B39" t="str">
            <v>стадионы и спортзалы</v>
          </cell>
        </row>
        <row r="40">
          <cell r="B40" t="str">
            <v>бассейны</v>
          </cell>
        </row>
        <row r="41">
          <cell r="B41" t="str">
            <v>бани (мытье с тазами на скамьях и опол. в душе)</v>
          </cell>
        </row>
        <row r="42">
          <cell r="B42" t="str">
            <v>производственные предприятия</v>
          </cell>
        </row>
        <row r="43">
          <cell r="B43" t="str">
            <v>животноводческие хозяйства</v>
          </cell>
        </row>
        <row r="44">
          <cell r="B44" t="str">
            <v>ветлечебницы</v>
          </cell>
        </row>
        <row r="78">
          <cell r="B78" t="str">
            <v>закрытая</v>
          </cell>
        </row>
        <row r="79">
          <cell r="B79" t="str">
            <v>открытая</v>
          </cell>
        </row>
        <row r="80">
          <cell r="B80" t="str">
            <v>нет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Budjet_Data"/>
      <sheetName val="PP Voda"/>
      <sheetName val="ID_Voda"/>
      <sheetName val="ID_Obch"/>
      <sheetName val="Potr_stor"/>
      <sheetName val="ModReport"/>
      <sheetName val="PP_otopl"/>
      <sheetName val="PP_elektro"/>
      <sheetName val="PP_stoki"/>
      <sheetName val="PP_tbo"/>
      <sheetName val="PP_svalka"/>
      <sheetName val="PP_prochie"/>
      <sheetName val="ID_Otopl"/>
      <sheetName val="ID_Tbo"/>
      <sheetName val="R_gvs"/>
    </sheetNames>
    <sheetDataSet>
      <sheetData sheetId="0" refreshError="1"/>
      <sheetData sheetId="1" refreshError="1"/>
      <sheetData sheetId="2" refreshError="1"/>
      <sheetData sheetId="3">
        <row r="4">
          <cell r="B4" t="str">
            <v>общежития (без душевых)</v>
          </cell>
        </row>
        <row r="5">
          <cell r="B5" t="str">
            <v>общежития (с общими душевыми)</v>
          </cell>
        </row>
        <row r="6">
          <cell r="B6" t="str">
            <v>общежития (с общими кухнями и блоками душевых на этажах при жилых комнатах в каждой жилой секции)</v>
          </cell>
        </row>
        <row r="7">
          <cell r="B7" t="str">
            <v>общежития (с душевыми при всех жилых комнатах)</v>
          </cell>
        </row>
        <row r="8">
          <cell r="B8" t="str">
            <v>гостиницы и пансионаты (с общими ваннами и душами)</v>
          </cell>
        </row>
        <row r="9">
          <cell r="B9" t="str">
            <v>гостиницы и пансионаты (с душами во всех отдельных номерах)</v>
          </cell>
        </row>
        <row r="10">
          <cell r="B10" t="str">
            <v>гостиницы и пансионаты (с ваннами в отдельных номерах, составляющих 25% от общего количества номеров)</v>
          </cell>
        </row>
        <row r="11">
          <cell r="B11" t="str">
            <v>гостиницы и пансионаты (с ваннами в отдельных номерах, составляющих 75% от общего количества номеров)</v>
          </cell>
        </row>
        <row r="12">
          <cell r="B12" t="str">
            <v>гостиницы и пансионаты (с ваннами в отдельных номерах, составляющих 100% от общего количества номеров)</v>
          </cell>
        </row>
        <row r="13">
          <cell r="B13" t="str">
            <v>больницы  (с общими ванными и душевыми)</v>
          </cell>
        </row>
        <row r="14">
          <cell r="B14" t="str">
            <v>больницы (с санузлами, прибл. к палатам)</v>
          </cell>
        </row>
        <row r="15">
          <cell r="B15" t="str">
            <v>поликлиники и амбулатории</v>
          </cell>
        </row>
        <row r="16">
          <cell r="B16" t="str">
            <v>санатории и дома отдыха (с ваннами при всех жилых комнатах)</v>
          </cell>
        </row>
        <row r="17">
          <cell r="B17" t="str">
            <v>санатории и дома отдыха (с душами при всех жилых комнатах)</v>
          </cell>
        </row>
        <row r="18">
          <cell r="B18" t="str">
            <v>детские ясли и сады (со столовыми, работающими на полуфабрикатах)</v>
          </cell>
        </row>
        <row r="19">
          <cell r="B19" t="str">
            <v>детские ясли и сады (со столовыми, работающими на сырье, и автоматизированными прачечными)</v>
          </cell>
        </row>
        <row r="20">
          <cell r="B20" t="str">
            <v>пионерский лагеря (со столовыми, работающими на сырье и авт. прачечными)</v>
          </cell>
        </row>
        <row r="21">
          <cell r="B21" t="str">
            <v>пионерский лагеря (со столовыми на полуфабрикатах и центр. прачечными)</v>
          </cell>
        </row>
        <row r="22">
          <cell r="B22" t="str">
            <v>прачечные (механизированные)</v>
          </cell>
        </row>
        <row r="23">
          <cell r="B23" t="str">
            <v>прачечные (немеханизированные)</v>
          </cell>
        </row>
        <row r="24">
          <cell r="B24" t="str">
            <v>административные здания</v>
          </cell>
        </row>
        <row r="25">
          <cell r="B25" t="str">
            <v>учебные заведения (с буфетами, реализующими готовую продукцию)</v>
          </cell>
        </row>
        <row r="26">
          <cell r="B26" t="str">
            <v>учебные заведения (школы-интернаты)</v>
          </cell>
        </row>
        <row r="27">
          <cell r="B27" t="str">
            <v>учебные заведения (общеобразовательные школы со столовыми на полуфабрикатах)</v>
          </cell>
        </row>
        <row r="28">
          <cell r="B28" t="str">
            <v>учебные заведения (профтехучилища со столовыми)</v>
          </cell>
        </row>
        <row r="29">
          <cell r="B29" t="str">
            <v>аптеки (торговые залы и подсобные помещения)</v>
          </cell>
        </row>
        <row r="30">
          <cell r="B30" t="str">
            <v>предприятия общественного питания (для пищи, реализуемой в зале)</v>
          </cell>
        </row>
        <row r="31">
          <cell r="B31" t="str">
            <v>магазины (продовольственные)</v>
          </cell>
        </row>
        <row r="32">
          <cell r="B32" t="str">
            <v>магазины (промтоварные)</v>
          </cell>
        </row>
        <row r="33">
          <cell r="B33" t="str">
            <v>парикмахерские</v>
          </cell>
        </row>
        <row r="34">
          <cell r="B34" t="str">
            <v>пекарни</v>
          </cell>
        </row>
        <row r="35">
          <cell r="B35" t="str">
            <v>кинотеатры</v>
          </cell>
        </row>
        <row r="36">
          <cell r="B36" t="str">
            <v>библиотеки</v>
          </cell>
        </row>
        <row r="37">
          <cell r="B37" t="str">
            <v>клубы</v>
          </cell>
        </row>
        <row r="38">
          <cell r="B38" t="str">
            <v>театры</v>
          </cell>
        </row>
        <row r="39">
          <cell r="B39" t="str">
            <v>стадионы и спортзалы</v>
          </cell>
        </row>
        <row r="40">
          <cell r="B40" t="str">
            <v>бассейны</v>
          </cell>
        </row>
        <row r="41">
          <cell r="B41" t="str">
            <v>бани (мытье с тазами на скамьях и опол. в душе)</v>
          </cell>
        </row>
        <row r="42">
          <cell r="B42" t="str">
            <v>производственные предприятия</v>
          </cell>
        </row>
        <row r="43">
          <cell r="B43" t="str">
            <v>животноводческие хозяйства</v>
          </cell>
        </row>
        <row r="44">
          <cell r="B44" t="str">
            <v>ветлечебницы</v>
          </cell>
        </row>
        <row r="78">
          <cell r="B78" t="str">
            <v>закрытая</v>
          </cell>
        </row>
        <row r="79">
          <cell r="B79" t="str">
            <v>открытая</v>
          </cell>
        </row>
        <row r="80">
          <cell r="B80" t="str">
            <v>нет</v>
          </cell>
        </row>
      </sheetData>
      <sheetData sheetId="4">
        <row r="3">
          <cell r="B3" t="str">
            <v>финансируемые из федерального бюджета</v>
          </cell>
        </row>
        <row r="4">
          <cell r="B4" t="str">
            <v>финансируемые из окружного бюджета</v>
          </cell>
        </row>
        <row r="5">
          <cell r="B5" t="str">
            <v>финансируемые из муниципального бюджета</v>
          </cell>
        </row>
        <row r="6">
          <cell r="B6" t="str">
            <v>сельскохозяйственные товаропроизводители</v>
          </cell>
        </row>
        <row r="7">
          <cell r="B7" t="str">
            <v>пищекомбинаты и хлебопекарни</v>
          </cell>
        </row>
        <row r="8">
          <cell r="B8" t="str">
            <v>ОАО "Чукоткасвязьинформ"</v>
          </cell>
        </row>
        <row r="9">
          <cell r="B9" t="str">
            <v>ГУАП  "Чукотавиа"</v>
          </cell>
        </row>
        <row r="10">
          <cell r="B10" t="str">
            <v>ГУДП "Чукотаэронавигация"</v>
          </cell>
        </row>
        <row r="11">
          <cell r="B11" t="str">
            <v>предприятия угледобывающей промышленности</v>
          </cell>
        </row>
        <row r="12">
          <cell r="B12" t="str">
            <v>морские порты</v>
          </cell>
        </row>
        <row r="13">
          <cell r="B13" t="str">
            <v>прочие коммерческие</v>
          </cell>
        </row>
        <row r="14">
          <cell r="B14" t="str">
            <v>прочие некоммерческие</v>
          </cell>
        </row>
        <row r="15">
          <cell r="B15" t="str">
            <v>собственные цеха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4">
          <cell r="C4" t="str">
            <v>Анадырь</v>
          </cell>
          <cell r="D4">
            <v>-41</v>
          </cell>
          <cell r="E4">
            <v>0.89</v>
          </cell>
          <cell r="F4">
            <v>6.7</v>
          </cell>
          <cell r="G4">
            <v>1.1299999999999999</v>
          </cell>
          <cell r="H4">
            <v>311</v>
          </cell>
          <cell r="I4">
            <v>-10.5</v>
          </cell>
          <cell r="L4">
            <v>31</v>
          </cell>
          <cell r="M4">
            <v>28</v>
          </cell>
          <cell r="N4">
            <v>31</v>
          </cell>
          <cell r="O4">
            <v>30</v>
          </cell>
          <cell r="P4">
            <v>31</v>
          </cell>
          <cell r="Q4">
            <v>26</v>
          </cell>
          <cell r="R4">
            <v>0</v>
          </cell>
          <cell r="S4">
            <v>12</v>
          </cell>
          <cell r="T4">
            <v>30</v>
          </cell>
          <cell r="U4">
            <v>31</v>
          </cell>
          <cell r="V4">
            <v>30</v>
          </cell>
          <cell r="W4">
            <v>31</v>
          </cell>
          <cell r="X4">
            <v>-19.7</v>
          </cell>
          <cell r="Y4">
            <v>-22.3</v>
          </cell>
          <cell r="Z4">
            <v>-20.6</v>
          </cell>
          <cell r="AA4">
            <v>-12.9</v>
          </cell>
          <cell r="AB4">
            <v>-3</v>
          </cell>
          <cell r="AC4">
            <v>5.4</v>
          </cell>
          <cell r="AD4">
            <v>10.6</v>
          </cell>
          <cell r="AE4">
            <v>9.5</v>
          </cell>
          <cell r="AF4">
            <v>3.9</v>
          </cell>
          <cell r="AG4">
            <v>-5.9</v>
          </cell>
          <cell r="AH4">
            <v>-14.6</v>
          </cell>
          <cell r="AI4">
            <v>-21</v>
          </cell>
          <cell r="AJ4">
            <v>2</v>
          </cell>
        </row>
        <row r="5">
          <cell r="C5" t="str">
            <v>Угольные Копи</v>
          </cell>
          <cell r="D5">
            <v>-41</v>
          </cell>
          <cell r="E5">
            <v>0.89</v>
          </cell>
          <cell r="F5">
            <v>6.7</v>
          </cell>
          <cell r="G5">
            <v>1.1299999999999999</v>
          </cell>
          <cell r="H5">
            <v>311</v>
          </cell>
          <cell r="I5">
            <v>-10.5</v>
          </cell>
          <cell r="L5">
            <v>31</v>
          </cell>
          <cell r="M5">
            <v>28</v>
          </cell>
          <cell r="N5">
            <v>31</v>
          </cell>
          <cell r="O5">
            <v>30</v>
          </cell>
          <cell r="P5">
            <v>31</v>
          </cell>
          <cell r="Q5">
            <v>26</v>
          </cell>
          <cell r="R5">
            <v>0</v>
          </cell>
          <cell r="S5">
            <v>12</v>
          </cell>
          <cell r="T5">
            <v>30</v>
          </cell>
          <cell r="U5">
            <v>31</v>
          </cell>
          <cell r="V5">
            <v>30</v>
          </cell>
          <cell r="W5">
            <v>31</v>
          </cell>
          <cell r="X5">
            <v>-19.7</v>
          </cell>
          <cell r="Y5">
            <v>-22.3</v>
          </cell>
          <cell r="Z5">
            <v>-20.6</v>
          </cell>
          <cell r="AA5">
            <v>-12.9</v>
          </cell>
          <cell r="AB5">
            <v>-3</v>
          </cell>
          <cell r="AC5">
            <v>5.4</v>
          </cell>
          <cell r="AD5">
            <v>10.6</v>
          </cell>
          <cell r="AE5">
            <v>9.5</v>
          </cell>
          <cell r="AF5">
            <v>3.9</v>
          </cell>
          <cell r="AG5">
            <v>-5.9</v>
          </cell>
          <cell r="AH5">
            <v>-14.6</v>
          </cell>
          <cell r="AI5">
            <v>-21</v>
          </cell>
          <cell r="AJ5">
            <v>3</v>
          </cell>
        </row>
        <row r="6">
          <cell r="C6" t="str">
            <v>Шахтерский - 3</v>
          </cell>
          <cell r="D6">
            <v>-41</v>
          </cell>
          <cell r="E6">
            <v>0.89</v>
          </cell>
          <cell r="F6">
            <v>6.7</v>
          </cell>
          <cell r="G6">
            <v>1.1299999999999999</v>
          </cell>
          <cell r="H6">
            <v>311</v>
          </cell>
          <cell r="I6">
            <v>-10.5</v>
          </cell>
          <cell r="L6">
            <v>31</v>
          </cell>
          <cell r="M6">
            <v>28</v>
          </cell>
          <cell r="N6">
            <v>31</v>
          </cell>
          <cell r="O6">
            <v>30</v>
          </cell>
          <cell r="P6">
            <v>31</v>
          </cell>
          <cell r="Q6">
            <v>26</v>
          </cell>
          <cell r="R6">
            <v>0</v>
          </cell>
          <cell r="S6">
            <v>12</v>
          </cell>
          <cell r="T6">
            <v>30</v>
          </cell>
          <cell r="U6">
            <v>31</v>
          </cell>
          <cell r="V6">
            <v>30</v>
          </cell>
          <cell r="W6">
            <v>31</v>
          </cell>
          <cell r="X6">
            <v>-19.7</v>
          </cell>
          <cell r="Y6">
            <v>-22.3</v>
          </cell>
          <cell r="Z6">
            <v>-20.6</v>
          </cell>
          <cell r="AA6">
            <v>-12.9</v>
          </cell>
          <cell r="AB6">
            <v>-3</v>
          </cell>
          <cell r="AC6">
            <v>5.4</v>
          </cell>
          <cell r="AD6">
            <v>10.6</v>
          </cell>
          <cell r="AE6">
            <v>9.5</v>
          </cell>
          <cell r="AF6">
            <v>3.9</v>
          </cell>
          <cell r="AG6">
            <v>-5.9</v>
          </cell>
          <cell r="AH6">
            <v>-14.6</v>
          </cell>
          <cell r="AI6">
            <v>-21</v>
          </cell>
          <cell r="AJ6">
            <v>5</v>
          </cell>
        </row>
        <row r="7">
          <cell r="C7" t="str">
            <v>Шахтерский</v>
          </cell>
          <cell r="D7">
            <v>-41</v>
          </cell>
          <cell r="E7">
            <v>0.89</v>
          </cell>
          <cell r="F7">
            <v>6.7</v>
          </cell>
          <cell r="G7">
            <v>1.1299999999999999</v>
          </cell>
          <cell r="H7">
            <v>311</v>
          </cell>
          <cell r="I7">
            <v>-10.5</v>
          </cell>
          <cell r="L7">
            <v>31</v>
          </cell>
          <cell r="M7">
            <v>28</v>
          </cell>
          <cell r="N7">
            <v>31</v>
          </cell>
          <cell r="O7">
            <v>30</v>
          </cell>
          <cell r="P7">
            <v>31</v>
          </cell>
          <cell r="Q7">
            <v>26</v>
          </cell>
          <cell r="R7">
            <v>0</v>
          </cell>
          <cell r="S7">
            <v>12</v>
          </cell>
          <cell r="T7">
            <v>30</v>
          </cell>
          <cell r="U7">
            <v>31</v>
          </cell>
          <cell r="V7">
            <v>30</v>
          </cell>
          <cell r="W7">
            <v>31</v>
          </cell>
          <cell r="X7">
            <v>-19.7</v>
          </cell>
          <cell r="Y7">
            <v>-22.3</v>
          </cell>
          <cell r="Z7">
            <v>-20.6</v>
          </cell>
          <cell r="AA7">
            <v>-12.9</v>
          </cell>
          <cell r="AB7">
            <v>-3</v>
          </cell>
          <cell r="AC7">
            <v>5.4</v>
          </cell>
          <cell r="AD7">
            <v>10.6</v>
          </cell>
          <cell r="AE7">
            <v>9.5</v>
          </cell>
          <cell r="AF7">
            <v>3.9</v>
          </cell>
          <cell r="AG7">
            <v>-5.9</v>
          </cell>
          <cell r="AH7">
            <v>-14.6</v>
          </cell>
          <cell r="AI7">
            <v>-21</v>
          </cell>
          <cell r="AJ7">
            <v>5</v>
          </cell>
        </row>
        <row r="8">
          <cell r="C8" t="str">
            <v>Канчалан</v>
          </cell>
          <cell r="D8">
            <v>-43</v>
          </cell>
          <cell r="E8">
            <v>0.87</v>
          </cell>
          <cell r="F8">
            <v>5.6</v>
          </cell>
          <cell r="G8">
            <v>1.1100000000000001</v>
          </cell>
          <cell r="H8">
            <v>289</v>
          </cell>
          <cell r="I8">
            <v>-13.6</v>
          </cell>
          <cell r="L8">
            <v>31</v>
          </cell>
          <cell r="M8">
            <v>28</v>
          </cell>
          <cell r="N8">
            <v>31</v>
          </cell>
          <cell r="O8">
            <v>30</v>
          </cell>
          <cell r="P8">
            <v>31</v>
          </cell>
          <cell r="Q8">
            <v>0</v>
          </cell>
          <cell r="R8">
            <v>0</v>
          </cell>
          <cell r="S8">
            <v>16</v>
          </cell>
          <cell r="T8">
            <v>30</v>
          </cell>
          <cell r="U8">
            <v>31</v>
          </cell>
          <cell r="V8">
            <v>30</v>
          </cell>
          <cell r="W8">
            <v>31</v>
          </cell>
          <cell r="X8">
            <v>-25.5</v>
          </cell>
          <cell r="Y8">
            <v>-24.8</v>
          </cell>
          <cell r="Z8">
            <v>-22.8</v>
          </cell>
          <cell r="AA8">
            <v>-14.8</v>
          </cell>
          <cell r="AB8">
            <v>-3.3</v>
          </cell>
          <cell r="AC8">
            <v>6.7</v>
          </cell>
          <cell r="AD8">
            <v>11.8</v>
          </cell>
          <cell r="AE8">
            <v>9.6</v>
          </cell>
          <cell r="AF8">
            <v>3.2</v>
          </cell>
          <cell r="AG8">
            <v>-7.1</v>
          </cell>
          <cell r="AH8">
            <v>-16.7</v>
          </cell>
          <cell r="AI8">
            <v>-23.2</v>
          </cell>
          <cell r="AJ8">
            <v>5</v>
          </cell>
        </row>
        <row r="9">
          <cell r="C9" t="str">
            <v>Краснено</v>
          </cell>
          <cell r="D9">
            <v>-43</v>
          </cell>
          <cell r="E9">
            <v>0.87</v>
          </cell>
          <cell r="F9">
            <v>5.6</v>
          </cell>
          <cell r="G9">
            <v>1.1100000000000001</v>
          </cell>
          <cell r="H9">
            <v>289</v>
          </cell>
          <cell r="I9">
            <v>-13.6</v>
          </cell>
          <cell r="L9">
            <v>31</v>
          </cell>
          <cell r="M9">
            <v>28</v>
          </cell>
          <cell r="N9">
            <v>31</v>
          </cell>
          <cell r="O9">
            <v>30</v>
          </cell>
          <cell r="P9">
            <v>31</v>
          </cell>
          <cell r="Q9">
            <v>0</v>
          </cell>
          <cell r="R9">
            <v>0</v>
          </cell>
          <cell r="S9">
            <v>16</v>
          </cell>
          <cell r="T9">
            <v>30</v>
          </cell>
          <cell r="U9">
            <v>31</v>
          </cell>
          <cell r="V9">
            <v>30</v>
          </cell>
          <cell r="W9">
            <v>31</v>
          </cell>
          <cell r="X9">
            <v>-25.5</v>
          </cell>
          <cell r="Y9">
            <v>-24.8</v>
          </cell>
          <cell r="Z9">
            <v>-22.8</v>
          </cell>
          <cell r="AA9">
            <v>-14.8</v>
          </cell>
          <cell r="AB9">
            <v>-3.3</v>
          </cell>
          <cell r="AC9">
            <v>6.7</v>
          </cell>
          <cell r="AD9">
            <v>11.8</v>
          </cell>
          <cell r="AE9">
            <v>9.6</v>
          </cell>
          <cell r="AF9">
            <v>3.2</v>
          </cell>
          <cell r="AG9">
            <v>-7.1</v>
          </cell>
          <cell r="AH9">
            <v>-16.7</v>
          </cell>
          <cell r="AI9">
            <v>-23.2</v>
          </cell>
          <cell r="AJ9">
            <v>5</v>
          </cell>
        </row>
        <row r="10">
          <cell r="C10" t="str">
            <v>Усть Белая</v>
          </cell>
          <cell r="D10">
            <v>-46</v>
          </cell>
          <cell r="E10">
            <v>0.84399999999999997</v>
          </cell>
          <cell r="F10">
            <v>6.4</v>
          </cell>
          <cell r="G10">
            <v>1.1299999999999999</v>
          </cell>
          <cell r="H10">
            <v>286</v>
          </cell>
          <cell r="I10">
            <v>-14.1</v>
          </cell>
          <cell r="L10">
            <v>31</v>
          </cell>
          <cell r="M10">
            <v>28</v>
          </cell>
          <cell r="N10">
            <v>31</v>
          </cell>
          <cell r="O10">
            <v>30</v>
          </cell>
          <cell r="P10">
            <v>31</v>
          </cell>
          <cell r="Q10">
            <v>13</v>
          </cell>
          <cell r="R10">
            <v>0</v>
          </cell>
          <cell r="S10">
            <v>0</v>
          </cell>
          <cell r="T10">
            <v>30</v>
          </cell>
          <cell r="U10">
            <v>31</v>
          </cell>
          <cell r="V10">
            <v>30</v>
          </cell>
          <cell r="W10">
            <v>31</v>
          </cell>
          <cell r="X10">
            <v>-25.2</v>
          </cell>
          <cell r="Y10">
            <v>-24.8</v>
          </cell>
          <cell r="Z10">
            <v>-23</v>
          </cell>
          <cell r="AA10">
            <v>-14.8</v>
          </cell>
          <cell r="AB10">
            <v>-2.4</v>
          </cell>
          <cell r="AC10">
            <v>9.3000000000000007</v>
          </cell>
          <cell r="AD10">
            <v>13.1</v>
          </cell>
          <cell r="AE10">
            <v>10.1</v>
          </cell>
          <cell r="AF10">
            <v>3.1</v>
          </cell>
          <cell r="AG10">
            <v>-8.6999999999999993</v>
          </cell>
          <cell r="AH10">
            <v>-18.3</v>
          </cell>
          <cell r="AI10">
            <v>-23.7</v>
          </cell>
          <cell r="AJ10">
            <v>5</v>
          </cell>
        </row>
        <row r="11">
          <cell r="C11" t="str">
            <v>Снежное</v>
          </cell>
          <cell r="D11">
            <v>-46</v>
          </cell>
          <cell r="E11">
            <v>0.84399999999999997</v>
          </cell>
          <cell r="F11">
            <v>6.4</v>
          </cell>
          <cell r="G11">
            <v>1.1299999999999999</v>
          </cell>
          <cell r="H11">
            <v>286</v>
          </cell>
          <cell r="I11">
            <v>-14.1</v>
          </cell>
          <cell r="L11">
            <v>31</v>
          </cell>
          <cell r="M11">
            <v>28</v>
          </cell>
          <cell r="N11">
            <v>31</v>
          </cell>
          <cell r="O11">
            <v>30</v>
          </cell>
          <cell r="P11">
            <v>31</v>
          </cell>
          <cell r="Q11">
            <v>13</v>
          </cell>
          <cell r="R11">
            <v>0</v>
          </cell>
          <cell r="S11">
            <v>0</v>
          </cell>
          <cell r="T11">
            <v>30</v>
          </cell>
          <cell r="U11">
            <v>31</v>
          </cell>
          <cell r="V11">
            <v>30</v>
          </cell>
          <cell r="W11">
            <v>31</v>
          </cell>
          <cell r="X11">
            <v>-25.2</v>
          </cell>
          <cell r="Y11">
            <v>-24.8</v>
          </cell>
          <cell r="Z11">
            <v>-23</v>
          </cell>
          <cell r="AA11">
            <v>-14.8</v>
          </cell>
          <cell r="AB11">
            <v>-2.4</v>
          </cell>
          <cell r="AC11">
            <v>9.3000000000000007</v>
          </cell>
          <cell r="AD11">
            <v>13.1</v>
          </cell>
          <cell r="AE11">
            <v>10.1</v>
          </cell>
          <cell r="AF11">
            <v>3.1</v>
          </cell>
          <cell r="AG11">
            <v>-8.6999999999999993</v>
          </cell>
          <cell r="AH11">
            <v>-18.3</v>
          </cell>
          <cell r="AI11">
            <v>-23.7</v>
          </cell>
          <cell r="AJ11">
            <v>5</v>
          </cell>
        </row>
        <row r="12">
          <cell r="C12" t="str">
            <v>Марково</v>
          </cell>
          <cell r="D12">
            <v>-49</v>
          </cell>
          <cell r="E12">
            <v>0.82599999999999996</v>
          </cell>
          <cell r="F12">
            <v>2.2999999999999998</v>
          </cell>
          <cell r="G12">
            <v>1</v>
          </cell>
          <cell r="H12">
            <v>286</v>
          </cell>
          <cell r="I12">
            <v>-14.4</v>
          </cell>
          <cell r="L12">
            <v>31</v>
          </cell>
          <cell r="M12">
            <v>28</v>
          </cell>
          <cell r="N12">
            <v>31</v>
          </cell>
          <cell r="O12">
            <v>30</v>
          </cell>
          <cell r="P12">
            <v>31</v>
          </cell>
          <cell r="Q12">
            <v>13</v>
          </cell>
          <cell r="R12">
            <v>0</v>
          </cell>
          <cell r="S12">
            <v>0</v>
          </cell>
          <cell r="T12">
            <v>30</v>
          </cell>
          <cell r="U12">
            <v>31</v>
          </cell>
          <cell r="V12">
            <v>30</v>
          </cell>
          <cell r="W12">
            <v>31</v>
          </cell>
          <cell r="X12">
            <v>-25.8</v>
          </cell>
          <cell r="Y12">
            <v>-25.4</v>
          </cell>
          <cell r="Z12">
            <v>-23</v>
          </cell>
          <cell r="AA12">
            <v>-14.3</v>
          </cell>
          <cell r="AB12">
            <v>-1.5</v>
          </cell>
          <cell r="AC12">
            <v>10.5</v>
          </cell>
          <cell r="AD12">
            <v>13.7</v>
          </cell>
          <cell r="AE12">
            <v>10.5</v>
          </cell>
          <cell r="AF12">
            <v>3.5</v>
          </cell>
          <cell r="AG12">
            <v>-8.9</v>
          </cell>
          <cell r="AH12">
            <v>-19.5</v>
          </cell>
          <cell r="AI12">
            <v>-25.6</v>
          </cell>
          <cell r="AJ12">
            <v>5</v>
          </cell>
        </row>
        <row r="13">
          <cell r="C13" t="str">
            <v>Ваеги</v>
          </cell>
          <cell r="D13">
            <v>-49</v>
          </cell>
          <cell r="E13">
            <v>0.82599999999999996</v>
          </cell>
          <cell r="F13">
            <v>2.2999999999999998</v>
          </cell>
          <cell r="G13">
            <v>1</v>
          </cell>
          <cell r="H13">
            <v>286</v>
          </cell>
          <cell r="I13">
            <v>-14.4</v>
          </cell>
          <cell r="L13">
            <v>31</v>
          </cell>
          <cell r="M13">
            <v>28</v>
          </cell>
          <cell r="N13">
            <v>31</v>
          </cell>
          <cell r="O13">
            <v>30</v>
          </cell>
          <cell r="P13">
            <v>31</v>
          </cell>
          <cell r="Q13">
            <v>13</v>
          </cell>
          <cell r="R13">
            <v>0</v>
          </cell>
          <cell r="S13">
            <v>0</v>
          </cell>
          <cell r="T13">
            <v>30</v>
          </cell>
          <cell r="U13">
            <v>31</v>
          </cell>
          <cell r="V13">
            <v>30</v>
          </cell>
          <cell r="W13">
            <v>31</v>
          </cell>
          <cell r="X13">
            <v>-25.8</v>
          </cell>
          <cell r="Y13">
            <v>-25.4</v>
          </cell>
          <cell r="Z13">
            <v>-23</v>
          </cell>
          <cell r="AA13">
            <v>-14.3</v>
          </cell>
          <cell r="AB13">
            <v>-1.5</v>
          </cell>
          <cell r="AC13">
            <v>10.5</v>
          </cell>
          <cell r="AD13">
            <v>13.7</v>
          </cell>
          <cell r="AE13">
            <v>10.5</v>
          </cell>
          <cell r="AF13">
            <v>3.5</v>
          </cell>
          <cell r="AG13">
            <v>-8.9</v>
          </cell>
          <cell r="AH13">
            <v>-19.5</v>
          </cell>
          <cell r="AI13">
            <v>-25.6</v>
          </cell>
          <cell r="AJ13">
            <v>5</v>
          </cell>
        </row>
        <row r="14">
          <cell r="C14" t="str">
            <v>Ламутское</v>
          </cell>
          <cell r="D14">
            <v>-49</v>
          </cell>
          <cell r="E14">
            <v>0.82599999999999996</v>
          </cell>
          <cell r="F14">
            <v>2.7</v>
          </cell>
          <cell r="G14">
            <v>1</v>
          </cell>
          <cell r="H14">
            <v>285</v>
          </cell>
          <cell r="I14">
            <v>-17.7</v>
          </cell>
          <cell r="L14">
            <v>31</v>
          </cell>
          <cell r="M14">
            <v>28</v>
          </cell>
          <cell r="N14">
            <v>31</v>
          </cell>
          <cell r="O14">
            <v>30</v>
          </cell>
          <cell r="P14">
            <v>31</v>
          </cell>
          <cell r="Q14">
            <v>12</v>
          </cell>
          <cell r="R14">
            <v>0</v>
          </cell>
          <cell r="S14">
            <v>0</v>
          </cell>
          <cell r="T14">
            <v>30</v>
          </cell>
          <cell r="U14">
            <v>31</v>
          </cell>
          <cell r="V14">
            <v>30</v>
          </cell>
          <cell r="W14">
            <v>31</v>
          </cell>
          <cell r="X14">
            <v>-31.8</v>
          </cell>
          <cell r="Y14">
            <v>-30.1</v>
          </cell>
          <cell r="Z14">
            <v>-26.5</v>
          </cell>
          <cell r="AA14">
            <v>-16</v>
          </cell>
          <cell r="AB14">
            <v>-1.7</v>
          </cell>
          <cell r="AC14">
            <v>10.199999999999999</v>
          </cell>
          <cell r="AD14">
            <v>13.1</v>
          </cell>
          <cell r="AE14">
            <v>9.6999999999999993</v>
          </cell>
          <cell r="AF14">
            <v>2.1</v>
          </cell>
          <cell r="AG14">
            <v>-12.2</v>
          </cell>
          <cell r="AH14">
            <v>-23.8</v>
          </cell>
          <cell r="AI14">
            <v>-30.5</v>
          </cell>
          <cell r="AJ14">
            <v>5</v>
          </cell>
        </row>
        <row r="15">
          <cell r="C15" t="str">
            <v>Чуванское</v>
          </cell>
          <cell r="D15">
            <v>-49</v>
          </cell>
          <cell r="E15">
            <v>0.82599999999999996</v>
          </cell>
          <cell r="F15">
            <v>2.7</v>
          </cell>
          <cell r="G15">
            <v>1</v>
          </cell>
          <cell r="H15">
            <v>285</v>
          </cell>
          <cell r="I15">
            <v>-17.7</v>
          </cell>
          <cell r="L15">
            <v>31</v>
          </cell>
          <cell r="M15">
            <v>28</v>
          </cell>
          <cell r="N15">
            <v>31</v>
          </cell>
          <cell r="O15">
            <v>30</v>
          </cell>
          <cell r="P15">
            <v>31</v>
          </cell>
          <cell r="Q15">
            <v>12</v>
          </cell>
          <cell r="R15">
            <v>0</v>
          </cell>
          <cell r="S15">
            <v>0</v>
          </cell>
          <cell r="T15">
            <v>30</v>
          </cell>
          <cell r="U15">
            <v>31</v>
          </cell>
          <cell r="V15">
            <v>30</v>
          </cell>
          <cell r="W15">
            <v>31</v>
          </cell>
          <cell r="X15">
            <v>-31.8</v>
          </cell>
          <cell r="Y15">
            <v>-30.1</v>
          </cell>
          <cell r="Z15">
            <v>-26.5</v>
          </cell>
          <cell r="AA15">
            <v>-16</v>
          </cell>
          <cell r="AB15">
            <v>-1.7</v>
          </cell>
          <cell r="AC15">
            <v>10.199999999999999</v>
          </cell>
          <cell r="AD15">
            <v>13.1</v>
          </cell>
          <cell r="AE15">
            <v>9.6999999999999993</v>
          </cell>
          <cell r="AF15">
            <v>2.1</v>
          </cell>
          <cell r="AG15">
            <v>-12.2</v>
          </cell>
          <cell r="AH15">
            <v>-23.8</v>
          </cell>
          <cell r="AI15">
            <v>-30.5</v>
          </cell>
          <cell r="AJ15">
            <v>5</v>
          </cell>
        </row>
        <row r="16">
          <cell r="C16" t="str">
            <v>Беринговский</v>
          </cell>
          <cell r="D16">
            <v>-35</v>
          </cell>
          <cell r="E16">
            <v>0.95</v>
          </cell>
          <cell r="F16">
            <v>10.199999999999999</v>
          </cell>
          <cell r="G16">
            <v>1.2</v>
          </cell>
          <cell r="H16">
            <v>314</v>
          </cell>
          <cell r="I16">
            <v>-7.2</v>
          </cell>
          <cell r="L16">
            <v>31</v>
          </cell>
          <cell r="M16">
            <v>28</v>
          </cell>
          <cell r="N16">
            <v>31</v>
          </cell>
          <cell r="O16">
            <v>30</v>
          </cell>
          <cell r="P16">
            <v>31</v>
          </cell>
          <cell r="Q16">
            <v>30</v>
          </cell>
          <cell r="R16">
            <v>4</v>
          </cell>
          <cell r="S16">
            <v>7</v>
          </cell>
          <cell r="T16">
            <v>30</v>
          </cell>
          <cell r="U16">
            <v>31</v>
          </cell>
          <cell r="V16">
            <v>30</v>
          </cell>
          <cell r="W16">
            <v>31</v>
          </cell>
          <cell r="X16">
            <v>-14.8</v>
          </cell>
          <cell r="Y16">
            <v>-17.2</v>
          </cell>
          <cell r="Z16">
            <v>-16.2</v>
          </cell>
          <cell r="AA16">
            <v>-9.8000000000000007</v>
          </cell>
          <cell r="AB16">
            <v>-1.9</v>
          </cell>
          <cell r="AC16">
            <v>4.9000000000000004</v>
          </cell>
          <cell r="AD16">
            <v>9.1999999999999993</v>
          </cell>
          <cell r="AE16">
            <v>8.8000000000000007</v>
          </cell>
          <cell r="AF16">
            <v>4.3</v>
          </cell>
          <cell r="AG16">
            <v>-3.3</v>
          </cell>
          <cell r="AH16">
            <v>-9.6</v>
          </cell>
          <cell r="AI16">
            <v>-14.6</v>
          </cell>
          <cell r="AJ16">
            <v>5</v>
          </cell>
        </row>
        <row r="17">
          <cell r="C17" t="str">
            <v>Алькатваам</v>
          </cell>
          <cell r="D17">
            <v>-35</v>
          </cell>
          <cell r="E17">
            <v>0.95</v>
          </cell>
          <cell r="F17">
            <v>10.199999999999999</v>
          </cell>
          <cell r="G17">
            <v>1.2</v>
          </cell>
          <cell r="H17">
            <v>314</v>
          </cell>
          <cell r="I17">
            <v>-7.2</v>
          </cell>
          <cell r="L17">
            <v>31</v>
          </cell>
          <cell r="M17">
            <v>28</v>
          </cell>
          <cell r="N17">
            <v>31</v>
          </cell>
          <cell r="O17">
            <v>30</v>
          </cell>
          <cell r="P17">
            <v>31</v>
          </cell>
          <cell r="Q17">
            <v>30</v>
          </cell>
          <cell r="R17">
            <v>4</v>
          </cell>
          <cell r="S17">
            <v>7</v>
          </cell>
          <cell r="T17">
            <v>30</v>
          </cell>
          <cell r="U17">
            <v>31</v>
          </cell>
          <cell r="V17">
            <v>30</v>
          </cell>
          <cell r="W17">
            <v>31</v>
          </cell>
          <cell r="X17">
            <v>-14.8</v>
          </cell>
          <cell r="Y17">
            <v>-17.2</v>
          </cell>
          <cell r="Z17">
            <v>-16.2</v>
          </cell>
          <cell r="AA17">
            <v>-9.8000000000000007</v>
          </cell>
          <cell r="AB17">
            <v>-1.9</v>
          </cell>
          <cell r="AC17">
            <v>4.9000000000000004</v>
          </cell>
          <cell r="AD17">
            <v>9.1999999999999993</v>
          </cell>
          <cell r="AE17">
            <v>8.8000000000000007</v>
          </cell>
          <cell r="AF17">
            <v>4.3</v>
          </cell>
          <cell r="AG17">
            <v>-3.3</v>
          </cell>
          <cell r="AH17">
            <v>-9.6</v>
          </cell>
          <cell r="AI17">
            <v>-14.6</v>
          </cell>
          <cell r="AJ17">
            <v>5</v>
          </cell>
        </row>
        <row r="18">
          <cell r="C18" t="str">
            <v>Мейныпильгино</v>
          </cell>
          <cell r="D18">
            <v>-32</v>
          </cell>
          <cell r="E18">
            <v>0.98</v>
          </cell>
          <cell r="F18">
            <v>9.5</v>
          </cell>
          <cell r="G18">
            <v>1.19</v>
          </cell>
          <cell r="H18">
            <v>311</v>
          </cell>
          <cell r="I18">
            <v>-6.8</v>
          </cell>
          <cell r="L18">
            <v>31</v>
          </cell>
          <cell r="M18">
            <v>28</v>
          </cell>
          <cell r="N18">
            <v>31</v>
          </cell>
          <cell r="O18">
            <v>30</v>
          </cell>
          <cell r="P18">
            <v>31</v>
          </cell>
          <cell r="Q18">
            <v>30</v>
          </cell>
          <cell r="R18">
            <v>1</v>
          </cell>
          <cell r="S18">
            <v>7</v>
          </cell>
          <cell r="T18">
            <v>30</v>
          </cell>
          <cell r="U18">
            <v>31</v>
          </cell>
          <cell r="V18">
            <v>30</v>
          </cell>
          <cell r="W18">
            <v>31</v>
          </cell>
          <cell r="X18">
            <v>-16.5</v>
          </cell>
          <cell r="Y18">
            <v>-16.3</v>
          </cell>
          <cell r="Z18">
            <v>-15</v>
          </cell>
          <cell r="AA18">
            <v>-8.6999999999999993</v>
          </cell>
          <cell r="AB18">
            <v>-1.3</v>
          </cell>
          <cell r="AC18">
            <v>5.7</v>
          </cell>
          <cell r="AD18">
            <v>8.1</v>
          </cell>
          <cell r="AE18">
            <v>8.6</v>
          </cell>
          <cell r="AF18">
            <v>5.2</v>
          </cell>
          <cell r="AG18">
            <v>-2.1</v>
          </cell>
          <cell r="AH18">
            <v>-8.5</v>
          </cell>
          <cell r="AI18">
            <v>-14.4</v>
          </cell>
          <cell r="AJ18">
            <v>5</v>
          </cell>
        </row>
        <row r="19">
          <cell r="C19" t="str">
            <v>Хатырка</v>
          </cell>
          <cell r="D19">
            <v>-32</v>
          </cell>
          <cell r="E19">
            <v>0.98</v>
          </cell>
          <cell r="F19">
            <v>9.5</v>
          </cell>
          <cell r="G19">
            <v>1.19</v>
          </cell>
          <cell r="H19">
            <v>311</v>
          </cell>
          <cell r="I19">
            <v>-6.8</v>
          </cell>
          <cell r="L19">
            <v>31</v>
          </cell>
          <cell r="M19">
            <v>28</v>
          </cell>
          <cell r="N19">
            <v>31</v>
          </cell>
          <cell r="O19">
            <v>30</v>
          </cell>
          <cell r="P19">
            <v>31</v>
          </cell>
          <cell r="Q19">
            <v>30</v>
          </cell>
          <cell r="R19">
            <v>1</v>
          </cell>
          <cell r="S19">
            <v>7</v>
          </cell>
          <cell r="T19">
            <v>30</v>
          </cell>
          <cell r="U19">
            <v>31</v>
          </cell>
          <cell r="V19">
            <v>30</v>
          </cell>
          <cell r="W19">
            <v>31</v>
          </cell>
          <cell r="X19">
            <v>-16.5</v>
          </cell>
          <cell r="Y19">
            <v>-16.3</v>
          </cell>
          <cell r="Z19">
            <v>-15</v>
          </cell>
          <cell r="AA19">
            <v>-8.6999999999999993</v>
          </cell>
          <cell r="AB19">
            <v>-1.3</v>
          </cell>
          <cell r="AC19">
            <v>5.7</v>
          </cell>
          <cell r="AD19">
            <v>8.1</v>
          </cell>
          <cell r="AE19">
            <v>8.6</v>
          </cell>
          <cell r="AF19">
            <v>5.2</v>
          </cell>
          <cell r="AG19">
            <v>-2.1</v>
          </cell>
          <cell r="AH19">
            <v>-8.5</v>
          </cell>
          <cell r="AI19">
            <v>-14.4</v>
          </cell>
          <cell r="AJ19">
            <v>5</v>
          </cell>
        </row>
        <row r="20">
          <cell r="C20" t="str">
            <v>Эгвекинот</v>
          </cell>
          <cell r="D20">
            <v>-32</v>
          </cell>
          <cell r="E20">
            <v>0.98</v>
          </cell>
          <cell r="F20">
            <v>4.5</v>
          </cell>
          <cell r="G20">
            <v>1.1000000000000001</v>
          </cell>
          <cell r="H20">
            <v>310</v>
          </cell>
          <cell r="I20">
            <v>-8.9</v>
          </cell>
          <cell r="L20">
            <v>31</v>
          </cell>
          <cell r="M20">
            <v>28</v>
          </cell>
          <cell r="N20">
            <v>31</v>
          </cell>
          <cell r="O20">
            <v>30</v>
          </cell>
          <cell r="P20">
            <v>31</v>
          </cell>
          <cell r="Q20">
            <v>30</v>
          </cell>
          <cell r="R20">
            <v>0</v>
          </cell>
          <cell r="S20">
            <v>7</v>
          </cell>
          <cell r="T20">
            <v>30</v>
          </cell>
          <cell r="U20">
            <v>31</v>
          </cell>
          <cell r="V20">
            <v>30</v>
          </cell>
          <cell r="W20">
            <v>31</v>
          </cell>
          <cell r="X20">
            <v>-17.2</v>
          </cell>
          <cell r="Y20">
            <v>-19.8</v>
          </cell>
          <cell r="Z20">
            <v>-17.7</v>
          </cell>
          <cell r="AA20">
            <v>-11.9</v>
          </cell>
          <cell r="AB20">
            <v>-1.7</v>
          </cell>
          <cell r="AC20">
            <v>5.3</v>
          </cell>
          <cell r="AD20">
            <v>9.5</v>
          </cell>
          <cell r="AE20">
            <v>8.9</v>
          </cell>
          <cell r="AF20">
            <v>3.4</v>
          </cell>
          <cell r="AG20">
            <v>-4.7</v>
          </cell>
          <cell r="AH20">
            <v>-11.7</v>
          </cell>
          <cell r="AI20">
            <v>-17.2</v>
          </cell>
          <cell r="AJ20">
            <v>5</v>
          </cell>
        </row>
        <row r="21">
          <cell r="C21" t="str">
            <v>Амгуэма</v>
          </cell>
          <cell r="D21">
            <v>-38</v>
          </cell>
          <cell r="E21">
            <v>0.92</v>
          </cell>
          <cell r="F21">
            <v>6.1</v>
          </cell>
          <cell r="G21">
            <v>1.1200000000000001</v>
          </cell>
          <cell r="H21">
            <v>320</v>
          </cell>
          <cell r="I21">
            <v>-12.8</v>
          </cell>
          <cell r="L21">
            <v>31</v>
          </cell>
          <cell r="M21">
            <v>28</v>
          </cell>
          <cell r="N21">
            <v>31</v>
          </cell>
          <cell r="O21">
            <v>30</v>
          </cell>
          <cell r="P21">
            <v>31</v>
          </cell>
          <cell r="Q21">
            <v>30</v>
          </cell>
          <cell r="R21">
            <v>3</v>
          </cell>
          <cell r="S21">
            <v>14</v>
          </cell>
          <cell r="T21">
            <v>30</v>
          </cell>
          <cell r="U21">
            <v>31</v>
          </cell>
          <cell r="V21">
            <v>30</v>
          </cell>
          <cell r="W21">
            <v>31</v>
          </cell>
          <cell r="X21">
            <v>-26.2</v>
          </cell>
          <cell r="Y21">
            <v>-26.2</v>
          </cell>
          <cell r="Z21">
            <v>-23.8</v>
          </cell>
          <cell r="AA21">
            <v>-17</v>
          </cell>
          <cell r="AB21">
            <v>-5.3</v>
          </cell>
          <cell r="AC21">
            <v>5.7</v>
          </cell>
          <cell r="AD21">
            <v>9.8000000000000007</v>
          </cell>
          <cell r="AE21">
            <v>6.5</v>
          </cell>
          <cell r="AF21">
            <v>0.7</v>
          </cell>
          <cell r="AG21">
            <v>-7.8</v>
          </cell>
          <cell r="AH21">
            <v>-15.9</v>
          </cell>
          <cell r="AI21">
            <v>-24</v>
          </cell>
          <cell r="AJ21">
            <v>5</v>
          </cell>
        </row>
        <row r="22">
          <cell r="C22" t="str">
            <v>Ванкарем</v>
          </cell>
          <cell r="D22">
            <v>-36</v>
          </cell>
          <cell r="E22">
            <v>0.94</v>
          </cell>
          <cell r="F22">
            <v>6.5</v>
          </cell>
          <cell r="G22">
            <v>1.1299999999999999</v>
          </cell>
          <cell r="H22">
            <v>365</v>
          </cell>
          <cell r="I22">
            <v>-10.6</v>
          </cell>
          <cell r="L22">
            <v>31</v>
          </cell>
          <cell r="M22">
            <v>28</v>
          </cell>
          <cell r="N22">
            <v>31</v>
          </cell>
          <cell r="O22">
            <v>30</v>
          </cell>
          <cell r="P22">
            <v>31</v>
          </cell>
          <cell r="Q22">
            <v>30</v>
          </cell>
          <cell r="R22">
            <v>31</v>
          </cell>
          <cell r="S22">
            <v>31</v>
          </cell>
          <cell r="T22">
            <v>30</v>
          </cell>
          <cell r="U22">
            <v>31</v>
          </cell>
          <cell r="V22">
            <v>30</v>
          </cell>
          <cell r="W22">
            <v>31</v>
          </cell>
          <cell r="X22">
            <v>-24.4</v>
          </cell>
          <cell r="Y22">
            <v>-25.8</v>
          </cell>
          <cell r="Z22">
            <v>-24.6</v>
          </cell>
          <cell r="AA22">
            <v>-16.399999999999999</v>
          </cell>
          <cell r="AB22">
            <v>-6.9</v>
          </cell>
          <cell r="AC22">
            <v>1.8</v>
          </cell>
          <cell r="AD22">
            <v>5</v>
          </cell>
          <cell r="AE22">
            <v>4.5</v>
          </cell>
          <cell r="AF22">
            <v>1.2</v>
          </cell>
          <cell r="AG22">
            <v>-5.7</v>
          </cell>
          <cell r="AH22">
            <v>-13.9</v>
          </cell>
          <cell r="AI22">
            <v>-22.5</v>
          </cell>
          <cell r="AJ22">
            <v>5</v>
          </cell>
        </row>
        <row r="23">
          <cell r="C23" t="str">
            <v>Конергино</v>
          </cell>
          <cell r="D23">
            <v>-36</v>
          </cell>
          <cell r="E23">
            <v>0.94</v>
          </cell>
          <cell r="F23">
            <v>7.8</v>
          </cell>
          <cell r="G23">
            <v>1.1599999999999999</v>
          </cell>
          <cell r="H23">
            <v>350</v>
          </cell>
          <cell r="I23">
            <v>-7.8</v>
          </cell>
          <cell r="L23">
            <v>31</v>
          </cell>
          <cell r="M23">
            <v>28</v>
          </cell>
          <cell r="N23">
            <v>31</v>
          </cell>
          <cell r="O23">
            <v>30</v>
          </cell>
          <cell r="P23">
            <v>31</v>
          </cell>
          <cell r="Q23">
            <v>30</v>
          </cell>
          <cell r="R23">
            <v>20</v>
          </cell>
          <cell r="S23">
            <v>27</v>
          </cell>
          <cell r="T23">
            <v>30</v>
          </cell>
          <cell r="U23">
            <v>31</v>
          </cell>
          <cell r="V23">
            <v>30</v>
          </cell>
          <cell r="W23">
            <v>31</v>
          </cell>
          <cell r="X23">
            <v>-19</v>
          </cell>
          <cell r="Y23">
            <v>-20</v>
          </cell>
          <cell r="Z23">
            <v>-19.600000000000001</v>
          </cell>
          <cell r="AA23">
            <v>-12.6</v>
          </cell>
          <cell r="AB23">
            <v>-3.7</v>
          </cell>
          <cell r="AC23">
            <v>3.2</v>
          </cell>
          <cell r="AD23">
            <v>7</v>
          </cell>
          <cell r="AE23">
            <v>7.8</v>
          </cell>
          <cell r="AF23">
            <v>3.4</v>
          </cell>
          <cell r="AG23">
            <v>-4.2</v>
          </cell>
          <cell r="AH23">
            <v>-11.5</v>
          </cell>
          <cell r="AI23">
            <v>-18</v>
          </cell>
          <cell r="AJ23">
            <v>5</v>
          </cell>
        </row>
        <row r="24">
          <cell r="C24" t="str">
            <v>Нутепельмен</v>
          </cell>
          <cell r="D24">
            <v>-36</v>
          </cell>
          <cell r="E24">
            <v>0.94</v>
          </cell>
          <cell r="F24">
            <v>6.5</v>
          </cell>
          <cell r="G24">
            <v>1.1299999999999999</v>
          </cell>
          <cell r="H24">
            <v>365</v>
          </cell>
          <cell r="I24">
            <v>-10.6</v>
          </cell>
          <cell r="L24">
            <v>31</v>
          </cell>
          <cell r="M24">
            <v>28</v>
          </cell>
          <cell r="N24">
            <v>31</v>
          </cell>
          <cell r="O24">
            <v>30</v>
          </cell>
          <cell r="P24">
            <v>31</v>
          </cell>
          <cell r="Q24">
            <v>30</v>
          </cell>
          <cell r="R24">
            <v>31</v>
          </cell>
          <cell r="S24">
            <v>31</v>
          </cell>
          <cell r="T24">
            <v>30</v>
          </cell>
          <cell r="U24">
            <v>31</v>
          </cell>
          <cell r="V24">
            <v>30</v>
          </cell>
          <cell r="W24">
            <v>31</v>
          </cell>
          <cell r="X24">
            <v>-24.4</v>
          </cell>
          <cell r="Y24">
            <v>-25.8</v>
          </cell>
          <cell r="Z24">
            <v>-24.6</v>
          </cell>
          <cell r="AA24">
            <v>-16.399999999999999</v>
          </cell>
          <cell r="AB24">
            <v>-6.9</v>
          </cell>
          <cell r="AC24">
            <v>1.8</v>
          </cell>
          <cell r="AD24">
            <v>5</v>
          </cell>
          <cell r="AE24">
            <v>4.5</v>
          </cell>
          <cell r="AF24">
            <v>1.2</v>
          </cell>
          <cell r="AG24">
            <v>-5.7</v>
          </cell>
          <cell r="AH24">
            <v>-13.9</v>
          </cell>
          <cell r="AI24">
            <v>-22.5</v>
          </cell>
          <cell r="AJ24">
            <v>5</v>
          </cell>
        </row>
        <row r="25">
          <cell r="C25" t="str">
            <v>Уэлькаль</v>
          </cell>
          <cell r="D25">
            <v>-36</v>
          </cell>
          <cell r="E25">
            <v>0.94</v>
          </cell>
          <cell r="F25">
            <v>7.8</v>
          </cell>
          <cell r="G25">
            <v>1.1599999999999999</v>
          </cell>
          <cell r="H25">
            <v>350</v>
          </cell>
          <cell r="I25">
            <v>-7.8</v>
          </cell>
          <cell r="L25">
            <v>31</v>
          </cell>
          <cell r="M25">
            <v>28</v>
          </cell>
          <cell r="N25">
            <v>31</v>
          </cell>
          <cell r="O25">
            <v>30</v>
          </cell>
          <cell r="P25">
            <v>31</v>
          </cell>
          <cell r="Q25">
            <v>30</v>
          </cell>
          <cell r="R25">
            <v>20</v>
          </cell>
          <cell r="S25">
            <v>27</v>
          </cell>
          <cell r="T25">
            <v>30</v>
          </cell>
          <cell r="U25">
            <v>31</v>
          </cell>
          <cell r="V25">
            <v>30</v>
          </cell>
          <cell r="W25">
            <v>31</v>
          </cell>
          <cell r="X25">
            <v>-19</v>
          </cell>
          <cell r="Y25">
            <v>-20</v>
          </cell>
          <cell r="Z25">
            <v>-19.600000000000001</v>
          </cell>
          <cell r="AA25">
            <v>-12.6</v>
          </cell>
          <cell r="AB25">
            <v>-3.7</v>
          </cell>
          <cell r="AC25">
            <v>3.2</v>
          </cell>
          <cell r="AD25">
            <v>7</v>
          </cell>
          <cell r="AE25">
            <v>7.8</v>
          </cell>
          <cell r="AF25">
            <v>3.4</v>
          </cell>
          <cell r="AG25">
            <v>-4.2</v>
          </cell>
          <cell r="AH25">
            <v>-11.5</v>
          </cell>
          <cell r="AI25">
            <v>-18</v>
          </cell>
          <cell r="AJ25">
            <v>5</v>
          </cell>
        </row>
        <row r="26">
          <cell r="C26" t="str">
            <v>Провидения</v>
          </cell>
          <cell r="D26">
            <v>-33</v>
          </cell>
          <cell r="E26">
            <v>0.97</v>
          </cell>
          <cell r="F26">
            <v>5.0999999999999996</v>
          </cell>
          <cell r="G26">
            <v>1.1000000000000001</v>
          </cell>
          <cell r="H26">
            <v>345</v>
          </cell>
          <cell r="I26">
            <v>-5.0999999999999996</v>
          </cell>
          <cell r="L26">
            <v>31</v>
          </cell>
          <cell r="M26">
            <v>28</v>
          </cell>
          <cell r="N26">
            <v>31</v>
          </cell>
          <cell r="O26">
            <v>30</v>
          </cell>
          <cell r="P26">
            <v>31</v>
          </cell>
          <cell r="Q26">
            <v>30</v>
          </cell>
          <cell r="R26">
            <v>21</v>
          </cell>
          <cell r="S26">
            <v>21</v>
          </cell>
          <cell r="T26">
            <v>30</v>
          </cell>
          <cell r="U26">
            <v>31</v>
          </cell>
          <cell r="V26">
            <v>30</v>
          </cell>
          <cell r="W26">
            <v>31</v>
          </cell>
          <cell r="X26">
            <v>-15.2</v>
          </cell>
          <cell r="Y26">
            <v>-15.6</v>
          </cell>
          <cell r="Z26">
            <v>-14.9</v>
          </cell>
          <cell r="AA26">
            <v>-8</v>
          </cell>
          <cell r="AB26">
            <v>-1.5</v>
          </cell>
          <cell r="AC26">
            <v>4.3</v>
          </cell>
          <cell r="AD26">
            <v>7.7</v>
          </cell>
          <cell r="AE26">
            <v>7.7</v>
          </cell>
          <cell r="AF26">
            <v>4.0999999999999996</v>
          </cell>
          <cell r="AG26">
            <v>-1.5</v>
          </cell>
          <cell r="AH26">
            <v>-6.9</v>
          </cell>
          <cell r="AI26">
            <v>-13.6</v>
          </cell>
          <cell r="AJ26">
            <v>5</v>
          </cell>
        </row>
        <row r="27">
          <cell r="C27" t="str">
            <v>Новое Чаплино</v>
          </cell>
          <cell r="D27">
            <v>-34</v>
          </cell>
          <cell r="E27">
            <v>0.96</v>
          </cell>
          <cell r="F27">
            <v>7.7</v>
          </cell>
          <cell r="G27">
            <v>1.1499999999999999</v>
          </cell>
          <cell r="H27">
            <v>347</v>
          </cell>
          <cell r="I27">
            <v>-4.7</v>
          </cell>
          <cell r="L27">
            <v>31</v>
          </cell>
          <cell r="M27">
            <v>28</v>
          </cell>
          <cell r="N27">
            <v>31</v>
          </cell>
          <cell r="O27">
            <v>30</v>
          </cell>
          <cell r="P27">
            <v>31</v>
          </cell>
          <cell r="Q27">
            <v>30</v>
          </cell>
          <cell r="R27">
            <v>22</v>
          </cell>
          <cell r="S27">
            <v>22</v>
          </cell>
          <cell r="T27">
            <v>30</v>
          </cell>
          <cell r="U27">
            <v>31</v>
          </cell>
          <cell r="V27">
            <v>30</v>
          </cell>
          <cell r="W27">
            <v>31</v>
          </cell>
          <cell r="X27">
            <v>-13.8</v>
          </cell>
          <cell r="Y27">
            <v>-15.4</v>
          </cell>
          <cell r="Z27">
            <v>-14.4</v>
          </cell>
          <cell r="AA27">
            <v>-8.6999999999999993</v>
          </cell>
          <cell r="AB27">
            <v>-0.9</v>
          </cell>
          <cell r="AC27">
            <v>4.7</v>
          </cell>
          <cell r="AD27">
            <v>8.3000000000000007</v>
          </cell>
          <cell r="AE27">
            <v>8.1999999999999993</v>
          </cell>
          <cell r="AF27">
            <v>4.5999999999999996</v>
          </cell>
          <cell r="AG27">
            <v>-1.4</v>
          </cell>
          <cell r="AH27">
            <v>-7.1</v>
          </cell>
          <cell r="AI27">
            <v>-13.3</v>
          </cell>
          <cell r="AJ27">
            <v>5</v>
          </cell>
        </row>
        <row r="28">
          <cell r="C28" t="str">
            <v>Нунлигран</v>
          </cell>
          <cell r="D28">
            <v>-34</v>
          </cell>
          <cell r="E28">
            <v>0.96</v>
          </cell>
          <cell r="F28">
            <v>7.7</v>
          </cell>
          <cell r="G28">
            <v>1.1499999999999999</v>
          </cell>
          <cell r="H28">
            <v>345</v>
          </cell>
          <cell r="I28">
            <v>-4.7</v>
          </cell>
          <cell r="L28">
            <v>31</v>
          </cell>
          <cell r="M28">
            <v>28</v>
          </cell>
          <cell r="N28">
            <v>31</v>
          </cell>
          <cell r="O28">
            <v>30</v>
          </cell>
          <cell r="P28">
            <v>31</v>
          </cell>
          <cell r="Q28">
            <v>30</v>
          </cell>
          <cell r="R28">
            <v>21</v>
          </cell>
          <cell r="S28">
            <v>21</v>
          </cell>
          <cell r="T28">
            <v>30</v>
          </cell>
          <cell r="U28">
            <v>31</v>
          </cell>
          <cell r="V28">
            <v>30</v>
          </cell>
          <cell r="W28">
            <v>31</v>
          </cell>
          <cell r="X28">
            <v>-13.8</v>
          </cell>
          <cell r="Y28">
            <v>-15.4</v>
          </cell>
          <cell r="Z28">
            <v>-14.4</v>
          </cell>
          <cell r="AA28">
            <v>-8.6999999999999993</v>
          </cell>
          <cell r="AB28">
            <v>-0.9</v>
          </cell>
          <cell r="AC28">
            <v>4.7</v>
          </cell>
          <cell r="AD28">
            <v>8.3000000000000007</v>
          </cell>
          <cell r="AE28">
            <v>8.1999999999999993</v>
          </cell>
          <cell r="AF28">
            <v>4.5999999999999996</v>
          </cell>
          <cell r="AG28">
            <v>-1.4</v>
          </cell>
          <cell r="AH28">
            <v>-7.1</v>
          </cell>
          <cell r="AI28">
            <v>-13.3</v>
          </cell>
          <cell r="AJ28">
            <v>5</v>
          </cell>
        </row>
        <row r="29">
          <cell r="C29" t="str">
            <v>Сиреники</v>
          </cell>
          <cell r="D29">
            <v>-34</v>
          </cell>
          <cell r="E29">
            <v>0.96</v>
          </cell>
          <cell r="F29">
            <v>7.7</v>
          </cell>
          <cell r="G29">
            <v>1.1499999999999999</v>
          </cell>
          <cell r="H29">
            <v>345</v>
          </cell>
          <cell r="I29">
            <v>-4.7</v>
          </cell>
          <cell r="L29">
            <v>31</v>
          </cell>
          <cell r="M29">
            <v>28</v>
          </cell>
          <cell r="N29">
            <v>31</v>
          </cell>
          <cell r="O29">
            <v>30</v>
          </cell>
          <cell r="P29">
            <v>31</v>
          </cell>
          <cell r="Q29">
            <v>30</v>
          </cell>
          <cell r="R29">
            <v>21</v>
          </cell>
          <cell r="S29">
            <v>21</v>
          </cell>
          <cell r="T29">
            <v>30</v>
          </cell>
          <cell r="U29">
            <v>31</v>
          </cell>
          <cell r="V29">
            <v>30</v>
          </cell>
          <cell r="W29">
            <v>31</v>
          </cell>
          <cell r="X29">
            <v>-13.8</v>
          </cell>
          <cell r="Y29">
            <v>-15.4</v>
          </cell>
          <cell r="Z29">
            <v>-14.4</v>
          </cell>
          <cell r="AA29">
            <v>-8.6999999999999993</v>
          </cell>
          <cell r="AB29">
            <v>-0.9</v>
          </cell>
          <cell r="AC29">
            <v>4.7</v>
          </cell>
          <cell r="AD29">
            <v>8.3000000000000007</v>
          </cell>
          <cell r="AE29">
            <v>8.1999999999999993</v>
          </cell>
          <cell r="AF29">
            <v>4.5999999999999996</v>
          </cell>
          <cell r="AG29">
            <v>-1.4</v>
          </cell>
          <cell r="AH29">
            <v>-7.1</v>
          </cell>
          <cell r="AI29">
            <v>-13.3</v>
          </cell>
          <cell r="AJ29">
            <v>5</v>
          </cell>
        </row>
        <row r="30">
          <cell r="C30" t="str">
            <v>Энмелен</v>
          </cell>
          <cell r="D30">
            <v>-34</v>
          </cell>
          <cell r="E30">
            <v>0.96</v>
          </cell>
          <cell r="F30">
            <v>7.7</v>
          </cell>
          <cell r="G30">
            <v>1.1499999999999999</v>
          </cell>
          <cell r="H30">
            <v>347</v>
          </cell>
          <cell r="I30">
            <v>-4.7</v>
          </cell>
          <cell r="L30">
            <v>31</v>
          </cell>
          <cell r="M30">
            <v>28</v>
          </cell>
          <cell r="N30">
            <v>31</v>
          </cell>
          <cell r="O30">
            <v>30</v>
          </cell>
          <cell r="P30">
            <v>31</v>
          </cell>
          <cell r="Q30">
            <v>30</v>
          </cell>
          <cell r="R30">
            <v>22</v>
          </cell>
          <cell r="S30">
            <v>22</v>
          </cell>
          <cell r="T30">
            <v>30</v>
          </cell>
          <cell r="U30">
            <v>31</v>
          </cell>
          <cell r="V30">
            <v>30</v>
          </cell>
          <cell r="W30">
            <v>31</v>
          </cell>
          <cell r="X30">
            <v>-13.8</v>
          </cell>
          <cell r="Y30">
            <v>-15.4</v>
          </cell>
          <cell r="Z30">
            <v>-14.4</v>
          </cell>
          <cell r="AA30">
            <v>-8.6999999999999993</v>
          </cell>
          <cell r="AB30">
            <v>-0.9</v>
          </cell>
          <cell r="AC30">
            <v>4.7</v>
          </cell>
          <cell r="AD30">
            <v>8.3000000000000007</v>
          </cell>
          <cell r="AE30">
            <v>8.1999999999999993</v>
          </cell>
          <cell r="AF30">
            <v>4.5999999999999996</v>
          </cell>
          <cell r="AG30">
            <v>-1.4</v>
          </cell>
          <cell r="AH30">
            <v>-7.1</v>
          </cell>
          <cell r="AI30">
            <v>-13.3</v>
          </cell>
          <cell r="AJ30">
            <v>5</v>
          </cell>
        </row>
        <row r="31">
          <cell r="C31" t="str">
            <v>Янракыннот</v>
          </cell>
          <cell r="D31">
            <v>-34</v>
          </cell>
          <cell r="E31">
            <v>0.96</v>
          </cell>
          <cell r="F31">
            <v>7.7</v>
          </cell>
          <cell r="G31">
            <v>1.1499999999999999</v>
          </cell>
          <cell r="H31">
            <v>347</v>
          </cell>
          <cell r="I31">
            <v>-4.7</v>
          </cell>
          <cell r="L31">
            <v>31</v>
          </cell>
          <cell r="M31">
            <v>28</v>
          </cell>
          <cell r="N31">
            <v>31</v>
          </cell>
          <cell r="O31">
            <v>30</v>
          </cell>
          <cell r="P31">
            <v>31</v>
          </cell>
          <cell r="Q31">
            <v>30</v>
          </cell>
          <cell r="R31">
            <v>22</v>
          </cell>
          <cell r="S31">
            <v>22</v>
          </cell>
          <cell r="T31">
            <v>30</v>
          </cell>
          <cell r="U31">
            <v>31</v>
          </cell>
          <cell r="V31">
            <v>30</v>
          </cell>
          <cell r="W31">
            <v>31</v>
          </cell>
          <cell r="X31">
            <v>-13.8</v>
          </cell>
          <cell r="Y31">
            <v>-15.4</v>
          </cell>
          <cell r="Z31">
            <v>-14.4</v>
          </cell>
          <cell r="AA31">
            <v>-8.6999999999999993</v>
          </cell>
          <cell r="AB31">
            <v>-0.9</v>
          </cell>
          <cell r="AC31">
            <v>4.7</v>
          </cell>
          <cell r="AD31">
            <v>8.3000000000000007</v>
          </cell>
          <cell r="AE31">
            <v>8.1999999999999993</v>
          </cell>
          <cell r="AF31">
            <v>4.5999999999999996</v>
          </cell>
          <cell r="AG31">
            <v>-1.4</v>
          </cell>
          <cell r="AH31">
            <v>-7.1</v>
          </cell>
          <cell r="AI31">
            <v>-13.3</v>
          </cell>
          <cell r="AJ31">
            <v>5</v>
          </cell>
        </row>
        <row r="32">
          <cell r="C32" t="str">
            <v>Певек</v>
          </cell>
          <cell r="D32">
            <v>-38</v>
          </cell>
          <cell r="E32">
            <v>0.92</v>
          </cell>
          <cell r="F32">
            <v>3.8</v>
          </cell>
          <cell r="G32">
            <v>1.1000000000000001</v>
          </cell>
          <cell r="H32">
            <v>365</v>
          </cell>
          <cell r="I32">
            <v>-10.4</v>
          </cell>
          <cell r="L32">
            <v>31</v>
          </cell>
          <cell r="M32">
            <v>28</v>
          </cell>
          <cell r="N32">
            <v>31</v>
          </cell>
          <cell r="O32">
            <v>30</v>
          </cell>
          <cell r="P32">
            <v>31</v>
          </cell>
          <cell r="Q32">
            <v>30</v>
          </cell>
          <cell r="R32">
            <v>31</v>
          </cell>
          <cell r="S32">
            <v>31</v>
          </cell>
          <cell r="T32">
            <v>30</v>
          </cell>
          <cell r="U32">
            <v>31</v>
          </cell>
          <cell r="V32">
            <v>30</v>
          </cell>
          <cell r="W32">
            <v>31</v>
          </cell>
          <cell r="X32">
            <v>-25.3</v>
          </cell>
          <cell r="Y32">
            <v>-27.1</v>
          </cell>
          <cell r="Z32">
            <v>-24.3</v>
          </cell>
          <cell r="AA32">
            <v>-15.8</v>
          </cell>
          <cell r="AB32">
            <v>-3.4</v>
          </cell>
          <cell r="AC32">
            <v>5.3</v>
          </cell>
          <cell r="AD32">
            <v>7.9</v>
          </cell>
          <cell r="AE32">
            <v>6.6</v>
          </cell>
          <cell r="AF32">
            <v>1.8</v>
          </cell>
          <cell r="AG32">
            <v>-8.1</v>
          </cell>
          <cell r="AH32">
            <v>-19.3</v>
          </cell>
          <cell r="AI32">
            <v>-24.2</v>
          </cell>
          <cell r="AJ32">
            <v>5</v>
          </cell>
        </row>
        <row r="33">
          <cell r="C33" t="str">
            <v>Апапельгино</v>
          </cell>
          <cell r="D33">
            <v>-41</v>
          </cell>
          <cell r="E33">
            <v>0.89</v>
          </cell>
          <cell r="F33">
            <v>4</v>
          </cell>
          <cell r="G33">
            <v>1.1000000000000001</v>
          </cell>
          <cell r="H33">
            <v>365</v>
          </cell>
          <cell r="I33">
            <v>-12.6</v>
          </cell>
          <cell r="L33">
            <v>31</v>
          </cell>
          <cell r="M33">
            <v>28</v>
          </cell>
          <cell r="N33">
            <v>31</v>
          </cell>
          <cell r="O33">
            <v>30</v>
          </cell>
          <cell r="P33">
            <v>31</v>
          </cell>
          <cell r="Q33">
            <v>30</v>
          </cell>
          <cell r="R33">
            <v>31</v>
          </cell>
          <cell r="S33">
            <v>31</v>
          </cell>
          <cell r="T33">
            <v>30</v>
          </cell>
          <cell r="U33">
            <v>31</v>
          </cell>
          <cell r="V33">
            <v>30</v>
          </cell>
          <cell r="W33">
            <v>31</v>
          </cell>
          <cell r="X33">
            <v>-28.7</v>
          </cell>
          <cell r="Y33">
            <v>-31.2</v>
          </cell>
          <cell r="Z33">
            <v>-27.7</v>
          </cell>
          <cell r="AA33">
            <v>-18.600000000000001</v>
          </cell>
          <cell r="AB33">
            <v>-5</v>
          </cell>
          <cell r="AC33">
            <v>5.2</v>
          </cell>
          <cell r="AD33">
            <v>7.4</v>
          </cell>
          <cell r="AE33">
            <v>5.8</v>
          </cell>
          <cell r="AF33">
            <v>0.2</v>
          </cell>
          <cell r="AG33">
            <v>-10.8</v>
          </cell>
          <cell r="AH33">
            <v>-21</v>
          </cell>
          <cell r="AI33">
            <v>-27.6</v>
          </cell>
          <cell r="AJ33">
            <v>5</v>
          </cell>
        </row>
        <row r="34">
          <cell r="C34" t="str">
            <v>Айон</v>
          </cell>
          <cell r="D34">
            <v>-41</v>
          </cell>
          <cell r="E34">
            <v>0.89</v>
          </cell>
          <cell r="F34">
            <v>4.9000000000000004</v>
          </cell>
          <cell r="G34">
            <v>1.1000000000000001</v>
          </cell>
          <cell r="H34">
            <v>365</v>
          </cell>
          <cell r="I34">
            <v>-12.9</v>
          </cell>
          <cell r="L34">
            <v>31</v>
          </cell>
          <cell r="M34">
            <v>28</v>
          </cell>
          <cell r="N34">
            <v>31</v>
          </cell>
          <cell r="O34">
            <v>30</v>
          </cell>
          <cell r="P34">
            <v>31</v>
          </cell>
          <cell r="Q34">
            <v>30</v>
          </cell>
          <cell r="R34">
            <v>31</v>
          </cell>
          <cell r="S34">
            <v>31</v>
          </cell>
          <cell r="T34">
            <v>30</v>
          </cell>
          <cell r="U34">
            <v>31</v>
          </cell>
          <cell r="V34">
            <v>30</v>
          </cell>
          <cell r="W34">
            <v>31</v>
          </cell>
          <cell r="X34">
            <v>-28.7</v>
          </cell>
          <cell r="Y34">
            <v>-30</v>
          </cell>
          <cell r="Z34">
            <v>-26.3</v>
          </cell>
          <cell r="AA34">
            <v>-18.7</v>
          </cell>
          <cell r="AB34">
            <v>-6.6</v>
          </cell>
          <cell r="AC34">
            <v>2.6</v>
          </cell>
          <cell r="AD34">
            <v>4.3</v>
          </cell>
          <cell r="AE34">
            <v>3.6</v>
          </cell>
          <cell r="AF34">
            <v>-0.5</v>
          </cell>
          <cell r="AG34">
            <v>-9.6</v>
          </cell>
          <cell r="AH34">
            <v>-19.3</v>
          </cell>
          <cell r="AI34">
            <v>-26.3</v>
          </cell>
          <cell r="AJ34">
            <v>5</v>
          </cell>
        </row>
        <row r="35">
          <cell r="C35" t="str">
            <v>Рыткучи</v>
          </cell>
          <cell r="D35">
            <v>-44</v>
          </cell>
          <cell r="E35">
            <v>0.86</v>
          </cell>
          <cell r="F35">
            <v>4.0999999999999996</v>
          </cell>
          <cell r="G35">
            <v>1.1000000000000001</v>
          </cell>
          <cell r="H35">
            <v>325</v>
          </cell>
          <cell r="I35">
            <v>-15.3</v>
          </cell>
          <cell r="L35">
            <v>31</v>
          </cell>
          <cell r="M35">
            <v>28</v>
          </cell>
          <cell r="N35">
            <v>31</v>
          </cell>
          <cell r="O35">
            <v>30</v>
          </cell>
          <cell r="P35">
            <v>31</v>
          </cell>
          <cell r="Q35">
            <v>30</v>
          </cell>
          <cell r="R35">
            <v>9</v>
          </cell>
          <cell r="S35">
            <v>13</v>
          </cell>
          <cell r="T35">
            <v>30</v>
          </cell>
          <cell r="U35">
            <v>31</v>
          </cell>
          <cell r="V35">
            <v>30</v>
          </cell>
          <cell r="W35">
            <v>31</v>
          </cell>
          <cell r="X35">
            <v>-31.4</v>
          </cell>
          <cell r="Y35">
            <v>-31.4</v>
          </cell>
          <cell r="Z35">
            <v>-27.7</v>
          </cell>
          <cell r="AA35">
            <v>-19.899999999999999</v>
          </cell>
          <cell r="AB35">
            <v>-6</v>
          </cell>
          <cell r="AC35">
            <v>4.7</v>
          </cell>
          <cell r="AD35">
            <v>9.5</v>
          </cell>
          <cell r="AE35">
            <v>7.4</v>
          </cell>
          <cell r="AF35">
            <v>1</v>
          </cell>
          <cell r="AG35">
            <v>-10.1</v>
          </cell>
          <cell r="AH35">
            <v>-21.2</v>
          </cell>
          <cell r="AI35">
            <v>-28.2</v>
          </cell>
          <cell r="AJ35">
            <v>5</v>
          </cell>
        </row>
        <row r="36">
          <cell r="C36" t="str">
            <v>Янранай</v>
          </cell>
          <cell r="D36">
            <v>-41</v>
          </cell>
          <cell r="E36">
            <v>0.89</v>
          </cell>
          <cell r="F36">
            <v>4</v>
          </cell>
          <cell r="G36">
            <v>1.1000000000000001</v>
          </cell>
          <cell r="H36">
            <v>365</v>
          </cell>
          <cell r="I36">
            <v>-12.6</v>
          </cell>
          <cell r="L36">
            <v>31</v>
          </cell>
          <cell r="M36">
            <v>28</v>
          </cell>
          <cell r="N36">
            <v>31</v>
          </cell>
          <cell r="O36">
            <v>30</v>
          </cell>
          <cell r="P36">
            <v>31</v>
          </cell>
          <cell r="Q36">
            <v>30</v>
          </cell>
          <cell r="R36">
            <v>31</v>
          </cell>
          <cell r="S36">
            <v>31</v>
          </cell>
          <cell r="T36">
            <v>30</v>
          </cell>
          <cell r="U36">
            <v>31</v>
          </cell>
          <cell r="V36">
            <v>30</v>
          </cell>
          <cell r="W36">
            <v>31</v>
          </cell>
          <cell r="X36">
            <v>-28.7</v>
          </cell>
          <cell r="Y36">
            <v>-31.2</v>
          </cell>
          <cell r="Z36">
            <v>-27.7</v>
          </cell>
          <cell r="AA36">
            <v>-18.600000000000001</v>
          </cell>
          <cell r="AB36">
            <v>-5</v>
          </cell>
          <cell r="AC36">
            <v>5.2</v>
          </cell>
          <cell r="AD36">
            <v>7.4</v>
          </cell>
          <cell r="AE36">
            <v>5.8</v>
          </cell>
          <cell r="AF36">
            <v>0.2</v>
          </cell>
          <cell r="AG36">
            <v>-10.8</v>
          </cell>
          <cell r="AH36">
            <v>-21</v>
          </cell>
          <cell r="AI36">
            <v>-27.6</v>
          </cell>
          <cell r="AJ36">
            <v>5</v>
          </cell>
        </row>
        <row r="37">
          <cell r="C37" t="str">
            <v>Лаврентия</v>
          </cell>
          <cell r="D37">
            <v>-32</v>
          </cell>
          <cell r="E37">
            <v>0.98</v>
          </cell>
          <cell r="F37">
            <v>7.4</v>
          </cell>
          <cell r="G37">
            <v>1.1499999999999999</v>
          </cell>
          <cell r="H37">
            <v>365</v>
          </cell>
          <cell r="I37">
            <v>-5.6</v>
          </cell>
          <cell r="L37">
            <v>31</v>
          </cell>
          <cell r="M37">
            <v>28</v>
          </cell>
          <cell r="N37">
            <v>31</v>
          </cell>
          <cell r="O37">
            <v>30</v>
          </cell>
          <cell r="P37">
            <v>31</v>
          </cell>
          <cell r="Q37">
            <v>30</v>
          </cell>
          <cell r="R37">
            <v>31</v>
          </cell>
          <cell r="S37">
            <v>31</v>
          </cell>
          <cell r="T37">
            <v>30</v>
          </cell>
          <cell r="U37">
            <v>31</v>
          </cell>
          <cell r="V37">
            <v>30</v>
          </cell>
          <cell r="W37">
            <v>31</v>
          </cell>
          <cell r="X37">
            <v>-16</v>
          </cell>
          <cell r="Y37">
            <v>-18.3</v>
          </cell>
          <cell r="Z37">
            <v>-17.2</v>
          </cell>
          <cell r="AA37">
            <v>-11.6</v>
          </cell>
          <cell r="AB37">
            <v>-2.2999999999999998</v>
          </cell>
          <cell r="AC37">
            <v>4.5</v>
          </cell>
          <cell r="AD37">
            <v>8.3000000000000007</v>
          </cell>
          <cell r="AE37">
            <v>7.5</v>
          </cell>
          <cell r="AF37">
            <v>3.5</v>
          </cell>
          <cell r="AG37">
            <v>-2.2000000000000002</v>
          </cell>
          <cell r="AH37">
            <v>-8.9</v>
          </cell>
          <cell r="AI37">
            <v>-15.9</v>
          </cell>
          <cell r="AJ37">
            <v>5</v>
          </cell>
        </row>
        <row r="38">
          <cell r="C38" t="str">
            <v>Инчоун</v>
          </cell>
          <cell r="D38">
            <v>-34</v>
          </cell>
          <cell r="E38">
            <v>0.96</v>
          </cell>
          <cell r="F38">
            <v>5.8</v>
          </cell>
          <cell r="G38">
            <v>1.1200000000000001</v>
          </cell>
          <cell r="H38">
            <v>365</v>
          </cell>
          <cell r="I38">
            <v>-7.7</v>
          </cell>
          <cell r="L38">
            <v>31</v>
          </cell>
          <cell r="M38">
            <v>28</v>
          </cell>
          <cell r="N38">
            <v>31</v>
          </cell>
          <cell r="O38">
            <v>30</v>
          </cell>
          <cell r="P38">
            <v>31</v>
          </cell>
          <cell r="Q38">
            <v>30</v>
          </cell>
          <cell r="R38">
            <v>31</v>
          </cell>
          <cell r="S38">
            <v>31</v>
          </cell>
          <cell r="T38">
            <v>30</v>
          </cell>
          <cell r="U38">
            <v>31</v>
          </cell>
          <cell r="V38">
            <v>30</v>
          </cell>
          <cell r="W38">
            <v>31</v>
          </cell>
          <cell r="X38">
            <v>-20.3</v>
          </cell>
          <cell r="Y38">
            <v>-21.6</v>
          </cell>
          <cell r="Z38">
            <v>-20.3</v>
          </cell>
          <cell r="AA38">
            <v>-12.7</v>
          </cell>
          <cell r="AB38">
            <v>-4.7</v>
          </cell>
          <cell r="AC38">
            <v>1.9</v>
          </cell>
          <cell r="AD38">
            <v>5.5</v>
          </cell>
          <cell r="AE38">
            <v>5.3</v>
          </cell>
          <cell r="AF38">
            <v>2.6</v>
          </cell>
          <cell r="AG38">
            <v>-2.4</v>
          </cell>
          <cell r="AH38">
            <v>-9.4</v>
          </cell>
          <cell r="AI38">
            <v>-17.8</v>
          </cell>
          <cell r="AJ38">
            <v>5</v>
          </cell>
        </row>
        <row r="39">
          <cell r="C39" t="str">
            <v>Лорино</v>
          </cell>
          <cell r="D39">
            <v>-32</v>
          </cell>
          <cell r="E39">
            <v>0.98</v>
          </cell>
          <cell r="F39">
            <v>7.4</v>
          </cell>
          <cell r="G39">
            <v>1.1499999999999999</v>
          </cell>
          <cell r="H39">
            <v>365</v>
          </cell>
          <cell r="I39">
            <v>-5.6</v>
          </cell>
          <cell r="L39">
            <v>31</v>
          </cell>
          <cell r="M39">
            <v>28</v>
          </cell>
          <cell r="N39">
            <v>31</v>
          </cell>
          <cell r="O39">
            <v>30</v>
          </cell>
          <cell r="P39">
            <v>31</v>
          </cell>
          <cell r="Q39">
            <v>30</v>
          </cell>
          <cell r="R39">
            <v>31</v>
          </cell>
          <cell r="S39">
            <v>31</v>
          </cell>
          <cell r="T39">
            <v>30</v>
          </cell>
          <cell r="U39">
            <v>31</v>
          </cell>
          <cell r="V39">
            <v>30</v>
          </cell>
          <cell r="W39">
            <v>31</v>
          </cell>
          <cell r="X39">
            <v>-16</v>
          </cell>
          <cell r="Y39">
            <v>-18.3</v>
          </cell>
          <cell r="Z39">
            <v>-17.2</v>
          </cell>
          <cell r="AA39">
            <v>-11.6</v>
          </cell>
          <cell r="AB39">
            <v>-2.2999999999999998</v>
          </cell>
          <cell r="AC39">
            <v>4.5</v>
          </cell>
          <cell r="AD39">
            <v>8.3000000000000007</v>
          </cell>
          <cell r="AE39">
            <v>7.5</v>
          </cell>
          <cell r="AF39">
            <v>3.5</v>
          </cell>
          <cell r="AG39">
            <v>-2.2000000000000002</v>
          </cell>
          <cell r="AH39">
            <v>-8.9</v>
          </cell>
          <cell r="AI39">
            <v>-15.9</v>
          </cell>
          <cell r="AJ39">
            <v>5</v>
          </cell>
        </row>
        <row r="40">
          <cell r="C40" t="str">
            <v>Нешкан</v>
          </cell>
          <cell r="D40">
            <v>-33</v>
          </cell>
          <cell r="E40">
            <v>0.97</v>
          </cell>
          <cell r="F40">
            <v>5.8</v>
          </cell>
          <cell r="G40">
            <v>1.1200000000000001</v>
          </cell>
          <cell r="H40">
            <v>365</v>
          </cell>
          <cell r="I40">
            <v>-8.3000000000000007</v>
          </cell>
          <cell r="L40">
            <v>31</v>
          </cell>
          <cell r="M40">
            <v>28</v>
          </cell>
          <cell r="N40">
            <v>31</v>
          </cell>
          <cell r="O40">
            <v>30</v>
          </cell>
          <cell r="P40">
            <v>31</v>
          </cell>
          <cell r="Q40">
            <v>30</v>
          </cell>
          <cell r="R40">
            <v>31</v>
          </cell>
          <cell r="S40">
            <v>31</v>
          </cell>
          <cell r="T40">
            <v>30</v>
          </cell>
          <cell r="U40">
            <v>31</v>
          </cell>
          <cell r="V40">
            <v>30</v>
          </cell>
          <cell r="W40">
            <v>31</v>
          </cell>
          <cell r="X40">
            <v>-21.4</v>
          </cell>
          <cell r="Y40">
            <v>-23.2</v>
          </cell>
          <cell r="Z40">
            <v>-21.6</v>
          </cell>
          <cell r="AA40">
            <v>-13.9</v>
          </cell>
          <cell r="AB40">
            <v>-5.2</v>
          </cell>
          <cell r="AC40">
            <v>3.2</v>
          </cell>
          <cell r="AD40">
            <v>7</v>
          </cell>
          <cell r="AE40">
            <v>6</v>
          </cell>
          <cell r="AF40">
            <v>2.1</v>
          </cell>
          <cell r="AG40">
            <v>-3.4</v>
          </cell>
          <cell r="AH40">
            <v>-10.4</v>
          </cell>
          <cell r="AI40">
            <v>-19.600000000000001</v>
          </cell>
          <cell r="AJ40">
            <v>5</v>
          </cell>
        </row>
        <row r="41">
          <cell r="C41" t="str">
            <v>Уэлен</v>
          </cell>
          <cell r="D41">
            <v>-34</v>
          </cell>
          <cell r="E41">
            <v>0.96</v>
          </cell>
          <cell r="F41">
            <v>5.8</v>
          </cell>
          <cell r="G41">
            <v>1.1200000000000001</v>
          </cell>
          <cell r="H41">
            <v>365</v>
          </cell>
          <cell r="I41">
            <v>-7.7</v>
          </cell>
          <cell r="L41">
            <v>31</v>
          </cell>
          <cell r="M41">
            <v>28</v>
          </cell>
          <cell r="N41">
            <v>31</v>
          </cell>
          <cell r="O41">
            <v>30</v>
          </cell>
          <cell r="P41">
            <v>31</v>
          </cell>
          <cell r="Q41">
            <v>30</v>
          </cell>
          <cell r="R41">
            <v>31</v>
          </cell>
          <cell r="S41">
            <v>31</v>
          </cell>
          <cell r="T41">
            <v>30</v>
          </cell>
          <cell r="U41">
            <v>31</v>
          </cell>
          <cell r="V41">
            <v>30</v>
          </cell>
          <cell r="W41">
            <v>31</v>
          </cell>
          <cell r="X41">
            <v>-20.3</v>
          </cell>
          <cell r="Y41">
            <v>-21.6</v>
          </cell>
          <cell r="Z41">
            <v>-20.3</v>
          </cell>
          <cell r="AA41">
            <v>-12.7</v>
          </cell>
          <cell r="AB41">
            <v>-4.7</v>
          </cell>
          <cell r="AC41">
            <v>1.9</v>
          </cell>
          <cell r="AD41">
            <v>5.5</v>
          </cell>
          <cell r="AE41">
            <v>5.3</v>
          </cell>
          <cell r="AF41">
            <v>2.6</v>
          </cell>
          <cell r="AG41">
            <v>-2.4</v>
          </cell>
          <cell r="AH41">
            <v>-9.4</v>
          </cell>
          <cell r="AI41">
            <v>-17.8</v>
          </cell>
          <cell r="AJ41">
            <v>5</v>
          </cell>
        </row>
        <row r="42">
          <cell r="C42" t="str">
            <v>Энурмино</v>
          </cell>
          <cell r="D42">
            <v>-33</v>
          </cell>
          <cell r="E42">
            <v>0.97</v>
          </cell>
          <cell r="F42">
            <v>5.8</v>
          </cell>
          <cell r="G42">
            <v>1.1200000000000001</v>
          </cell>
          <cell r="H42">
            <v>365</v>
          </cell>
          <cell r="I42">
            <v>-8.3000000000000007</v>
          </cell>
          <cell r="L42">
            <v>31</v>
          </cell>
          <cell r="M42">
            <v>28</v>
          </cell>
          <cell r="N42">
            <v>31</v>
          </cell>
          <cell r="O42">
            <v>30</v>
          </cell>
          <cell r="P42">
            <v>31</v>
          </cell>
          <cell r="Q42">
            <v>30</v>
          </cell>
          <cell r="R42">
            <v>31</v>
          </cell>
          <cell r="S42">
            <v>31</v>
          </cell>
          <cell r="T42">
            <v>30</v>
          </cell>
          <cell r="U42">
            <v>31</v>
          </cell>
          <cell r="V42">
            <v>30</v>
          </cell>
          <cell r="W42">
            <v>31</v>
          </cell>
          <cell r="X42">
            <v>-21.4</v>
          </cell>
          <cell r="Y42">
            <v>-23.2</v>
          </cell>
          <cell r="Z42">
            <v>-21.6</v>
          </cell>
          <cell r="AA42">
            <v>-13.9</v>
          </cell>
          <cell r="AB42">
            <v>-5.2</v>
          </cell>
          <cell r="AC42">
            <v>3.2</v>
          </cell>
          <cell r="AD42">
            <v>7</v>
          </cell>
          <cell r="AE42">
            <v>6</v>
          </cell>
          <cell r="AF42">
            <v>2.1</v>
          </cell>
          <cell r="AG42">
            <v>-3.4</v>
          </cell>
          <cell r="AH42">
            <v>-10.4</v>
          </cell>
          <cell r="AI42">
            <v>-19.600000000000001</v>
          </cell>
          <cell r="AJ42">
            <v>5</v>
          </cell>
        </row>
        <row r="43">
          <cell r="C43" t="str">
            <v>Мыс Шмидта</v>
          </cell>
          <cell r="D43">
            <v>-38</v>
          </cell>
          <cell r="E43">
            <v>0.92</v>
          </cell>
          <cell r="F43">
            <v>6</v>
          </cell>
          <cell r="G43">
            <v>1.1200000000000001</v>
          </cell>
          <cell r="H43">
            <v>365</v>
          </cell>
          <cell r="I43">
            <v>-11.7</v>
          </cell>
          <cell r="L43">
            <v>31</v>
          </cell>
          <cell r="M43">
            <v>28</v>
          </cell>
          <cell r="N43">
            <v>31</v>
          </cell>
          <cell r="O43">
            <v>30</v>
          </cell>
          <cell r="P43">
            <v>31</v>
          </cell>
          <cell r="Q43">
            <v>30</v>
          </cell>
          <cell r="R43">
            <v>31</v>
          </cell>
          <cell r="S43">
            <v>31</v>
          </cell>
          <cell r="T43">
            <v>30</v>
          </cell>
          <cell r="U43">
            <v>31</v>
          </cell>
          <cell r="V43">
            <v>30</v>
          </cell>
          <cell r="W43">
            <v>31</v>
          </cell>
          <cell r="X43">
            <v>-24.8</v>
          </cell>
          <cell r="Y43">
            <v>-26.6</v>
          </cell>
          <cell r="Z43">
            <v>-25.2</v>
          </cell>
          <cell r="AA43">
            <v>-18.8</v>
          </cell>
          <cell r="AB43">
            <v>-6.9</v>
          </cell>
          <cell r="AC43">
            <v>1.5</v>
          </cell>
          <cell r="AD43">
            <v>4.0999999999999996</v>
          </cell>
          <cell r="AE43">
            <v>3.1</v>
          </cell>
          <cell r="AF43">
            <v>-0.3</v>
          </cell>
          <cell r="AG43">
            <v>-8.3000000000000007</v>
          </cell>
          <cell r="AH43">
            <v>-16.399999999999999</v>
          </cell>
          <cell r="AI43">
            <v>-23.3</v>
          </cell>
          <cell r="AJ43">
            <v>5</v>
          </cell>
        </row>
        <row r="44">
          <cell r="C44" t="str">
            <v>Рыркайпий</v>
          </cell>
          <cell r="D44">
            <v>-38</v>
          </cell>
          <cell r="E44">
            <v>0.92</v>
          </cell>
          <cell r="F44">
            <v>6</v>
          </cell>
          <cell r="G44">
            <v>1.1200000000000001</v>
          </cell>
          <cell r="H44">
            <v>365</v>
          </cell>
          <cell r="I44">
            <v>-11.7</v>
          </cell>
          <cell r="L44">
            <v>31</v>
          </cell>
          <cell r="M44">
            <v>28</v>
          </cell>
          <cell r="N44">
            <v>31</v>
          </cell>
          <cell r="O44">
            <v>30</v>
          </cell>
          <cell r="P44">
            <v>31</v>
          </cell>
          <cell r="Q44">
            <v>30</v>
          </cell>
          <cell r="R44">
            <v>31</v>
          </cell>
          <cell r="S44">
            <v>31</v>
          </cell>
          <cell r="T44">
            <v>30</v>
          </cell>
          <cell r="U44">
            <v>31</v>
          </cell>
          <cell r="V44">
            <v>30</v>
          </cell>
          <cell r="W44">
            <v>31</v>
          </cell>
          <cell r="X44">
            <v>-24.8</v>
          </cell>
          <cell r="Y44">
            <v>-26.6</v>
          </cell>
          <cell r="Z44">
            <v>-25.2</v>
          </cell>
          <cell r="AA44">
            <v>-18.8</v>
          </cell>
          <cell r="AB44">
            <v>-6.9</v>
          </cell>
          <cell r="AC44">
            <v>1.5</v>
          </cell>
          <cell r="AD44">
            <v>4.0999999999999996</v>
          </cell>
          <cell r="AE44">
            <v>3.1</v>
          </cell>
          <cell r="AF44">
            <v>-0.3</v>
          </cell>
          <cell r="AG44">
            <v>-8.3000000000000007</v>
          </cell>
          <cell r="AH44">
            <v>-16.399999999999999</v>
          </cell>
          <cell r="AI44">
            <v>-23.3</v>
          </cell>
          <cell r="AJ44">
            <v>5</v>
          </cell>
        </row>
        <row r="45">
          <cell r="C45" t="str">
            <v>Биллингс</v>
          </cell>
          <cell r="D45">
            <v>-38</v>
          </cell>
          <cell r="E45">
            <v>0.92</v>
          </cell>
          <cell r="F45">
            <v>5.7</v>
          </cell>
          <cell r="G45">
            <v>1.1100000000000001</v>
          </cell>
          <cell r="H45">
            <v>365</v>
          </cell>
          <cell r="I45">
            <v>-12.6</v>
          </cell>
          <cell r="L45">
            <v>31</v>
          </cell>
          <cell r="M45">
            <v>28</v>
          </cell>
          <cell r="N45">
            <v>31</v>
          </cell>
          <cell r="O45">
            <v>30</v>
          </cell>
          <cell r="P45">
            <v>31</v>
          </cell>
          <cell r="Q45">
            <v>30</v>
          </cell>
          <cell r="R45">
            <v>31</v>
          </cell>
          <cell r="S45">
            <v>31</v>
          </cell>
          <cell r="T45">
            <v>30</v>
          </cell>
          <cell r="U45">
            <v>31</v>
          </cell>
          <cell r="V45">
            <v>30</v>
          </cell>
          <cell r="W45">
            <v>31</v>
          </cell>
          <cell r="X45">
            <v>-25.9</v>
          </cell>
          <cell r="Y45">
            <v>-28.2</v>
          </cell>
          <cell r="Z45">
            <v>-25.8</v>
          </cell>
          <cell r="AA45">
            <v>-18</v>
          </cell>
          <cell r="AB45">
            <v>-7.7</v>
          </cell>
          <cell r="AC45">
            <v>1.1000000000000001</v>
          </cell>
          <cell r="AD45">
            <v>2.7</v>
          </cell>
          <cell r="AE45">
            <v>2.5</v>
          </cell>
          <cell r="AF45">
            <v>-0.6</v>
          </cell>
          <cell r="AG45">
            <v>-9.1</v>
          </cell>
          <cell r="AH45">
            <v>-18.3</v>
          </cell>
          <cell r="AI45">
            <v>-24.5</v>
          </cell>
          <cell r="AJ45">
            <v>5</v>
          </cell>
        </row>
        <row r="50">
          <cell r="E50">
            <v>1</v>
          </cell>
          <cell r="F50">
            <v>500</v>
          </cell>
          <cell r="G50">
            <v>1000</v>
          </cell>
          <cell r="H50">
            <v>2000</v>
          </cell>
          <cell r="I50">
            <v>3000</v>
          </cell>
          <cell r="J50">
            <v>5000</v>
          </cell>
          <cell r="K50">
            <v>10000</v>
          </cell>
          <cell r="L50">
            <v>15000</v>
          </cell>
          <cell r="M50">
            <v>20000</v>
          </cell>
          <cell r="N50">
            <v>50000</v>
          </cell>
          <cell r="O50">
            <v>100000</v>
          </cell>
        </row>
        <row r="51">
          <cell r="C51" t="str">
            <v>Административное здание</v>
          </cell>
          <cell r="D51">
            <v>20</v>
          </cell>
          <cell r="E51">
            <v>0.43</v>
          </cell>
          <cell r="F51">
            <v>0.43</v>
          </cell>
          <cell r="G51">
            <v>0.43</v>
          </cell>
          <cell r="H51">
            <v>0.43</v>
          </cell>
          <cell r="I51">
            <v>0.43</v>
          </cell>
          <cell r="J51">
            <v>0.43</v>
          </cell>
          <cell r="K51">
            <v>0.38</v>
          </cell>
          <cell r="L51">
            <v>0.35</v>
          </cell>
          <cell r="M51">
            <v>0.32</v>
          </cell>
          <cell r="N51">
            <v>0.32</v>
          </cell>
          <cell r="O51">
            <v>0.32</v>
          </cell>
        </row>
        <row r="52">
          <cell r="C52" t="str">
            <v>Клуб</v>
          </cell>
          <cell r="D52">
            <v>16</v>
          </cell>
          <cell r="E52">
            <v>0.37</v>
          </cell>
          <cell r="F52">
            <v>0.37</v>
          </cell>
          <cell r="G52">
            <v>0.37</v>
          </cell>
          <cell r="H52">
            <v>0.37</v>
          </cell>
          <cell r="I52">
            <v>0.37</v>
          </cell>
          <cell r="J52">
            <v>0.37</v>
          </cell>
          <cell r="K52">
            <v>0.33</v>
          </cell>
          <cell r="L52">
            <v>0.3</v>
          </cell>
          <cell r="M52">
            <v>0.3</v>
          </cell>
          <cell r="N52">
            <v>0.3</v>
          </cell>
          <cell r="O52">
            <v>0.3</v>
          </cell>
        </row>
        <row r="53">
          <cell r="C53" t="str">
            <v>Кинотеатр</v>
          </cell>
          <cell r="D53">
            <v>14</v>
          </cell>
          <cell r="E53">
            <v>0.36</v>
          </cell>
          <cell r="F53">
            <v>0.36</v>
          </cell>
          <cell r="G53">
            <v>0.36</v>
          </cell>
          <cell r="H53">
            <v>0.36</v>
          </cell>
          <cell r="I53">
            <v>0.36</v>
          </cell>
          <cell r="J53">
            <v>0.36</v>
          </cell>
          <cell r="K53">
            <v>0.32</v>
          </cell>
          <cell r="L53">
            <v>0.3</v>
          </cell>
          <cell r="M53">
            <v>0.3</v>
          </cell>
          <cell r="N53">
            <v>0.3</v>
          </cell>
          <cell r="O53">
            <v>0.3</v>
          </cell>
        </row>
        <row r="54">
          <cell r="C54" t="str">
            <v>Магазин</v>
          </cell>
          <cell r="D54">
            <v>15</v>
          </cell>
          <cell r="E54">
            <v>0.38</v>
          </cell>
          <cell r="F54">
            <v>0.38</v>
          </cell>
          <cell r="G54">
            <v>0.38</v>
          </cell>
          <cell r="H54">
            <v>0.38</v>
          </cell>
          <cell r="I54">
            <v>0.38</v>
          </cell>
          <cell r="J54">
            <v>0.38</v>
          </cell>
          <cell r="K54">
            <v>0.33</v>
          </cell>
          <cell r="L54">
            <v>0.31</v>
          </cell>
          <cell r="M54">
            <v>0.31</v>
          </cell>
          <cell r="N54">
            <v>0.31</v>
          </cell>
          <cell r="O54">
            <v>0.31</v>
          </cell>
        </row>
        <row r="55">
          <cell r="C55" t="str">
            <v>Детский сад, ясли</v>
          </cell>
          <cell r="D55">
            <v>20</v>
          </cell>
          <cell r="E55">
            <v>0.38</v>
          </cell>
          <cell r="F55">
            <v>0.38</v>
          </cell>
          <cell r="G55">
            <v>0.38</v>
          </cell>
          <cell r="H55">
            <v>0.38</v>
          </cell>
          <cell r="I55">
            <v>0.38</v>
          </cell>
          <cell r="J55">
            <v>0.38</v>
          </cell>
          <cell r="K55">
            <v>0.34</v>
          </cell>
          <cell r="L55">
            <v>0.34</v>
          </cell>
          <cell r="M55">
            <v>0.34</v>
          </cell>
          <cell r="N55">
            <v>0.34</v>
          </cell>
          <cell r="O55">
            <v>0.34</v>
          </cell>
        </row>
        <row r="56">
          <cell r="C56" t="str">
            <v>Школа</v>
          </cell>
          <cell r="D56">
            <v>16</v>
          </cell>
          <cell r="E56">
            <v>0.39</v>
          </cell>
          <cell r="F56">
            <v>0.39</v>
          </cell>
          <cell r="G56">
            <v>0.39</v>
          </cell>
          <cell r="H56">
            <v>0.39</v>
          </cell>
          <cell r="I56">
            <v>0.39</v>
          </cell>
          <cell r="J56">
            <v>0.39</v>
          </cell>
          <cell r="K56">
            <v>0.35</v>
          </cell>
          <cell r="L56">
            <v>0.33</v>
          </cell>
          <cell r="M56">
            <v>0.33</v>
          </cell>
          <cell r="N56">
            <v>0.33</v>
          </cell>
          <cell r="O56">
            <v>0.33</v>
          </cell>
        </row>
        <row r="57">
          <cell r="C57" t="str">
            <v>Лабораторный корпус</v>
          </cell>
          <cell r="D57">
            <v>16</v>
          </cell>
          <cell r="E57">
            <v>0.37</v>
          </cell>
          <cell r="F57">
            <v>0.37</v>
          </cell>
          <cell r="G57">
            <v>0.37</v>
          </cell>
          <cell r="H57">
            <v>0.37</v>
          </cell>
          <cell r="I57">
            <v>0.37</v>
          </cell>
          <cell r="J57">
            <v>0.37</v>
          </cell>
          <cell r="K57">
            <v>0.35</v>
          </cell>
          <cell r="L57">
            <v>0.33</v>
          </cell>
          <cell r="M57">
            <v>0.33</v>
          </cell>
          <cell r="N57">
            <v>0.33</v>
          </cell>
          <cell r="O57">
            <v>0.33</v>
          </cell>
        </row>
        <row r="58">
          <cell r="C58" t="str">
            <v>Высшее учебное заведение, техникум</v>
          </cell>
          <cell r="D58">
            <v>16</v>
          </cell>
          <cell r="E58">
            <v>0.35</v>
          </cell>
          <cell r="F58">
            <v>0.35</v>
          </cell>
          <cell r="G58">
            <v>0.35</v>
          </cell>
          <cell r="H58">
            <v>0.35</v>
          </cell>
          <cell r="I58">
            <v>0.35</v>
          </cell>
          <cell r="J58">
            <v>0.35</v>
          </cell>
          <cell r="K58">
            <v>0.35</v>
          </cell>
          <cell r="L58">
            <v>0.33</v>
          </cell>
          <cell r="M58">
            <v>0.3</v>
          </cell>
          <cell r="N58">
            <v>0.3</v>
          </cell>
          <cell r="O58">
            <v>0.24</v>
          </cell>
        </row>
        <row r="59">
          <cell r="C59" t="str">
            <v>Поликлиника, диспансер</v>
          </cell>
          <cell r="D59">
            <v>20</v>
          </cell>
          <cell r="E59">
            <v>0.4</v>
          </cell>
          <cell r="F59">
            <v>0.4</v>
          </cell>
          <cell r="G59">
            <v>0.4</v>
          </cell>
          <cell r="H59">
            <v>0.4</v>
          </cell>
          <cell r="I59">
            <v>0.4</v>
          </cell>
          <cell r="J59">
            <v>0.4</v>
          </cell>
          <cell r="K59">
            <v>0.36</v>
          </cell>
          <cell r="L59">
            <v>0.32</v>
          </cell>
          <cell r="M59">
            <v>0.3</v>
          </cell>
          <cell r="N59">
            <v>0.3</v>
          </cell>
          <cell r="O59">
            <v>0.3</v>
          </cell>
        </row>
        <row r="60">
          <cell r="C60" t="str">
            <v>Больница</v>
          </cell>
          <cell r="D60">
            <v>20</v>
          </cell>
          <cell r="E60">
            <v>0.4</v>
          </cell>
          <cell r="F60">
            <v>0.4</v>
          </cell>
          <cell r="G60">
            <v>0.4</v>
          </cell>
          <cell r="H60">
            <v>0.4</v>
          </cell>
          <cell r="I60">
            <v>0.4</v>
          </cell>
          <cell r="J60">
            <v>0.4</v>
          </cell>
          <cell r="K60">
            <v>0.36</v>
          </cell>
          <cell r="L60">
            <v>0.32</v>
          </cell>
          <cell r="M60">
            <v>0.3</v>
          </cell>
          <cell r="N60">
            <v>0.3</v>
          </cell>
          <cell r="O60">
            <v>0.3</v>
          </cell>
        </row>
        <row r="61">
          <cell r="C61" t="str">
            <v>Баня</v>
          </cell>
          <cell r="D61">
            <v>25</v>
          </cell>
          <cell r="E61">
            <v>0.28000000000000003</v>
          </cell>
          <cell r="F61">
            <v>0.28000000000000003</v>
          </cell>
          <cell r="G61">
            <v>0.28000000000000003</v>
          </cell>
          <cell r="H61">
            <v>0.28000000000000003</v>
          </cell>
          <cell r="I61">
            <v>0.28000000000000003</v>
          </cell>
          <cell r="J61">
            <v>0.28000000000000003</v>
          </cell>
          <cell r="K61">
            <v>0.25</v>
          </cell>
          <cell r="L61">
            <v>0.23</v>
          </cell>
          <cell r="M61">
            <v>0.23</v>
          </cell>
          <cell r="N61">
            <v>0.23</v>
          </cell>
          <cell r="O61">
            <v>0.23</v>
          </cell>
        </row>
        <row r="62">
          <cell r="C62" t="str">
            <v>Прачечная</v>
          </cell>
          <cell r="D62">
            <v>20</v>
          </cell>
          <cell r="E62">
            <v>0.38</v>
          </cell>
          <cell r="F62">
            <v>0.38</v>
          </cell>
          <cell r="G62">
            <v>0.38</v>
          </cell>
          <cell r="H62">
            <v>0.38</v>
          </cell>
          <cell r="I62">
            <v>0.38</v>
          </cell>
          <cell r="J62">
            <v>0.38</v>
          </cell>
          <cell r="K62">
            <v>0.33</v>
          </cell>
          <cell r="L62">
            <v>0.31</v>
          </cell>
          <cell r="M62">
            <v>0.31</v>
          </cell>
          <cell r="N62">
            <v>0.31</v>
          </cell>
          <cell r="O62">
            <v>0.31</v>
          </cell>
        </row>
        <row r="63">
          <cell r="C63" t="str">
            <v>Гостиница</v>
          </cell>
          <cell r="D63">
            <v>20</v>
          </cell>
          <cell r="E63">
            <v>0.43</v>
          </cell>
          <cell r="F63">
            <v>0.43</v>
          </cell>
          <cell r="G63">
            <v>0.43</v>
          </cell>
          <cell r="H63">
            <v>0.43</v>
          </cell>
          <cell r="I63">
            <v>0.43</v>
          </cell>
          <cell r="J63">
            <v>0.43</v>
          </cell>
          <cell r="K63">
            <v>0.38</v>
          </cell>
          <cell r="L63">
            <v>0.35</v>
          </cell>
          <cell r="M63">
            <v>0.32</v>
          </cell>
          <cell r="N63">
            <v>0.32</v>
          </cell>
          <cell r="O63">
            <v>0.32</v>
          </cell>
        </row>
        <row r="64">
          <cell r="C64" t="str">
            <v>Предприятие общепита, фабрика-кухня, ресторан, кафе</v>
          </cell>
          <cell r="D64">
            <v>16</v>
          </cell>
          <cell r="E64">
            <v>0.35</v>
          </cell>
          <cell r="F64">
            <v>0.35</v>
          </cell>
          <cell r="G64">
            <v>0.35</v>
          </cell>
          <cell r="H64">
            <v>0.35</v>
          </cell>
          <cell r="I64">
            <v>0.35</v>
          </cell>
          <cell r="J64">
            <v>0.35</v>
          </cell>
          <cell r="K64">
            <v>0.33</v>
          </cell>
          <cell r="L64">
            <v>0.3</v>
          </cell>
          <cell r="M64">
            <v>0.3</v>
          </cell>
          <cell r="N64">
            <v>0.3</v>
          </cell>
          <cell r="O64">
            <v>0.3</v>
          </cell>
        </row>
        <row r="65">
          <cell r="C65" t="str">
            <v>Пожарное депо</v>
          </cell>
          <cell r="D65">
            <v>15</v>
          </cell>
          <cell r="E65">
            <v>0.48</v>
          </cell>
          <cell r="F65">
            <v>0.48</v>
          </cell>
          <cell r="G65">
            <v>0.48</v>
          </cell>
          <cell r="H65">
            <v>0.48</v>
          </cell>
          <cell r="I65">
            <v>0.47333333333333333</v>
          </cell>
          <cell r="J65">
            <v>0.46</v>
          </cell>
          <cell r="K65">
            <v>0.45</v>
          </cell>
          <cell r="L65">
            <v>0.45</v>
          </cell>
          <cell r="M65">
            <v>0.45</v>
          </cell>
          <cell r="N65">
            <v>0.45</v>
          </cell>
          <cell r="O65">
            <v>0.45</v>
          </cell>
        </row>
        <row r="66">
          <cell r="C66" t="str">
            <v>Гараж</v>
          </cell>
          <cell r="D66">
            <v>10</v>
          </cell>
          <cell r="E66">
            <v>0.7</v>
          </cell>
          <cell r="F66">
            <v>0.7</v>
          </cell>
          <cell r="G66">
            <v>0.7</v>
          </cell>
          <cell r="H66">
            <v>0.7</v>
          </cell>
          <cell r="I66">
            <v>0.6</v>
          </cell>
          <cell r="J66">
            <v>0.55000000000000004</v>
          </cell>
          <cell r="K66">
            <v>0.5</v>
          </cell>
          <cell r="L66">
            <v>0.5</v>
          </cell>
          <cell r="M66">
            <v>0.5</v>
          </cell>
          <cell r="N66">
            <v>0.5</v>
          </cell>
          <cell r="O66">
            <v>0.5</v>
          </cell>
        </row>
        <row r="67">
          <cell r="C67" t="str">
            <v>Кузнечный цех</v>
          </cell>
          <cell r="D67">
            <v>15</v>
          </cell>
          <cell r="E67">
            <v>0.4</v>
          </cell>
          <cell r="F67">
            <v>0.39500000000000002</v>
          </cell>
          <cell r="G67">
            <v>0.39</v>
          </cell>
          <cell r="H67">
            <v>0.38</v>
          </cell>
          <cell r="I67">
            <v>0.37</v>
          </cell>
          <cell r="J67">
            <v>0.35</v>
          </cell>
          <cell r="K67">
            <v>0.3</v>
          </cell>
          <cell r="L67">
            <v>0.29375000000000001</v>
          </cell>
          <cell r="M67">
            <v>0.28749999999999998</v>
          </cell>
          <cell r="N67">
            <v>0.25</v>
          </cell>
          <cell r="O67">
            <v>0.15</v>
          </cell>
        </row>
        <row r="68">
          <cell r="C68" t="str">
            <v>Механосборочный, механический, слесарный цех</v>
          </cell>
          <cell r="D68">
            <v>15</v>
          </cell>
          <cell r="E68">
            <v>0.5</v>
          </cell>
          <cell r="F68">
            <v>0.5</v>
          </cell>
          <cell r="G68">
            <v>0.5</v>
          </cell>
          <cell r="H68">
            <v>0.5</v>
          </cell>
          <cell r="I68">
            <v>0.5</v>
          </cell>
          <cell r="J68">
            <v>0.5</v>
          </cell>
          <cell r="K68">
            <v>0.45</v>
          </cell>
          <cell r="L68">
            <v>0.4</v>
          </cell>
          <cell r="M68">
            <v>0.4</v>
          </cell>
          <cell r="N68">
            <v>0.4</v>
          </cell>
          <cell r="O68">
            <v>0.36</v>
          </cell>
        </row>
        <row r="69">
          <cell r="C69" t="str">
            <v>Деревообделочный цех</v>
          </cell>
          <cell r="D69">
            <v>15</v>
          </cell>
          <cell r="E69">
            <v>0.6</v>
          </cell>
          <cell r="F69">
            <v>0.59499999999999997</v>
          </cell>
          <cell r="G69">
            <v>0.59</v>
          </cell>
          <cell r="H69">
            <v>0.57999999999999996</v>
          </cell>
          <cell r="I69">
            <v>0.56999999999999995</v>
          </cell>
          <cell r="J69">
            <v>0.55000000000000004</v>
          </cell>
          <cell r="K69">
            <v>0.45</v>
          </cell>
          <cell r="L69">
            <v>0.44374999999999998</v>
          </cell>
          <cell r="M69">
            <v>0.4375</v>
          </cell>
          <cell r="N69">
            <v>0.4</v>
          </cell>
          <cell r="O69">
            <v>0.4</v>
          </cell>
        </row>
        <row r="70">
          <cell r="C70" t="str">
            <v>Цех металлических конструкций</v>
          </cell>
          <cell r="D70">
            <v>15</v>
          </cell>
          <cell r="E70">
            <v>0.38</v>
          </cell>
          <cell r="F70">
            <v>0.38</v>
          </cell>
          <cell r="G70">
            <v>0.38</v>
          </cell>
          <cell r="H70">
            <v>0.38</v>
          </cell>
          <cell r="I70">
            <v>0.38</v>
          </cell>
          <cell r="J70">
            <v>0.38</v>
          </cell>
          <cell r="K70">
            <v>0.38</v>
          </cell>
          <cell r="L70">
            <v>0.38</v>
          </cell>
          <cell r="M70">
            <v>0.38</v>
          </cell>
          <cell r="N70">
            <v>0.38</v>
          </cell>
          <cell r="O70">
            <v>0.45</v>
          </cell>
        </row>
        <row r="71">
          <cell r="C71" t="str">
            <v>Ремонтный цех</v>
          </cell>
          <cell r="D71">
            <v>15</v>
          </cell>
          <cell r="E71">
            <v>0.65</v>
          </cell>
          <cell r="F71">
            <v>0.65</v>
          </cell>
          <cell r="G71">
            <v>0.65</v>
          </cell>
          <cell r="H71">
            <v>0.65</v>
          </cell>
          <cell r="I71">
            <v>0.65</v>
          </cell>
          <cell r="J71">
            <v>0.65</v>
          </cell>
          <cell r="K71">
            <v>0.6</v>
          </cell>
          <cell r="L71">
            <v>0.57499999999999996</v>
          </cell>
          <cell r="M71">
            <v>0.55000000000000004</v>
          </cell>
          <cell r="N71">
            <v>0.55000000000000004</v>
          </cell>
          <cell r="O71">
            <v>0.55000000000000004</v>
          </cell>
        </row>
        <row r="72">
          <cell r="C72" t="str">
            <v>Котельная</v>
          </cell>
          <cell r="D72">
            <v>15</v>
          </cell>
          <cell r="E72">
            <v>0.1</v>
          </cell>
          <cell r="F72">
            <v>0.1</v>
          </cell>
          <cell r="G72">
            <v>0.1</v>
          </cell>
          <cell r="H72">
            <v>0.1</v>
          </cell>
          <cell r="I72">
            <v>0.1</v>
          </cell>
          <cell r="J72">
            <v>0.1</v>
          </cell>
          <cell r="K72">
            <v>0.1</v>
          </cell>
          <cell r="L72">
            <v>0.09</v>
          </cell>
          <cell r="M72">
            <v>0.08</v>
          </cell>
          <cell r="N72">
            <v>0.08</v>
          </cell>
          <cell r="O72">
            <v>0.08</v>
          </cell>
        </row>
        <row r="73">
          <cell r="C73" t="str">
            <v>Мастерская</v>
          </cell>
          <cell r="D73">
            <v>15</v>
          </cell>
          <cell r="E73">
            <v>0.5</v>
          </cell>
          <cell r="F73">
            <v>0.5</v>
          </cell>
          <cell r="G73">
            <v>0.5</v>
          </cell>
          <cell r="H73">
            <v>0.5</v>
          </cell>
          <cell r="I73">
            <v>0.5</v>
          </cell>
          <cell r="J73">
            <v>0.5</v>
          </cell>
          <cell r="K73">
            <v>0.5</v>
          </cell>
          <cell r="L73">
            <v>0.4</v>
          </cell>
          <cell r="M73">
            <v>0.35</v>
          </cell>
          <cell r="N73">
            <v>0.3</v>
          </cell>
          <cell r="O73">
            <v>0.3</v>
          </cell>
        </row>
        <row r="74">
          <cell r="C74" t="str">
            <v>Насосная</v>
          </cell>
          <cell r="D74">
            <v>15</v>
          </cell>
          <cell r="E74">
            <v>1.05</v>
          </cell>
          <cell r="F74">
            <v>1.05</v>
          </cell>
          <cell r="G74">
            <v>1</v>
          </cell>
          <cell r="H74">
            <v>0.6</v>
          </cell>
          <cell r="I74">
            <v>0.5</v>
          </cell>
          <cell r="J74">
            <v>0.5</v>
          </cell>
          <cell r="K74">
            <v>0.5</v>
          </cell>
          <cell r="L74">
            <v>0.5</v>
          </cell>
          <cell r="M74">
            <v>0.5</v>
          </cell>
          <cell r="N74">
            <v>0.5</v>
          </cell>
          <cell r="O74">
            <v>0.5</v>
          </cell>
        </row>
        <row r="75">
          <cell r="C75" t="str">
            <v>Компрессорная</v>
          </cell>
          <cell r="D75">
            <v>15</v>
          </cell>
          <cell r="E75">
            <v>2</v>
          </cell>
          <cell r="F75">
            <v>0.7</v>
          </cell>
          <cell r="G75">
            <v>0.6</v>
          </cell>
          <cell r="H75">
            <v>0.45</v>
          </cell>
          <cell r="I75">
            <v>0.43333333333333335</v>
          </cell>
          <cell r="J75">
            <v>0.4</v>
          </cell>
          <cell r="K75">
            <v>0.35</v>
          </cell>
          <cell r="L75">
            <v>0.35</v>
          </cell>
          <cell r="M75">
            <v>0.35</v>
          </cell>
          <cell r="N75">
            <v>0.35</v>
          </cell>
          <cell r="O75">
            <v>0.35</v>
          </cell>
        </row>
        <row r="76">
          <cell r="C76" t="str">
            <v>Склад</v>
          </cell>
          <cell r="D76">
            <v>10</v>
          </cell>
          <cell r="E76">
            <v>0.85</v>
          </cell>
          <cell r="F76">
            <v>0.8</v>
          </cell>
          <cell r="G76">
            <v>0.75</v>
          </cell>
          <cell r="H76">
            <v>0.65</v>
          </cell>
          <cell r="I76">
            <v>0.62666666666666671</v>
          </cell>
          <cell r="J76">
            <v>0.57999999999999996</v>
          </cell>
          <cell r="K76">
            <v>0.57999999999999996</v>
          </cell>
          <cell r="L76">
            <v>0.57999999999999996</v>
          </cell>
          <cell r="M76">
            <v>0.57999999999999996</v>
          </cell>
          <cell r="N76">
            <v>0.57999999999999996</v>
          </cell>
          <cell r="O76">
            <v>0.57999999999999996</v>
          </cell>
        </row>
        <row r="77">
          <cell r="C77" t="str">
            <v>Бытовое, административно-вспомогательное помещение</v>
          </cell>
          <cell r="D77">
            <v>20</v>
          </cell>
          <cell r="E77">
            <v>0.6</v>
          </cell>
          <cell r="F77">
            <v>0.6</v>
          </cell>
          <cell r="G77">
            <v>0.45</v>
          </cell>
          <cell r="H77">
            <v>0.4</v>
          </cell>
          <cell r="I77">
            <v>0.37666666666666671</v>
          </cell>
          <cell r="J77">
            <v>0.33</v>
          </cell>
          <cell r="K77">
            <v>0.3</v>
          </cell>
          <cell r="L77">
            <v>0.27500000000000002</v>
          </cell>
          <cell r="M77">
            <v>0.25</v>
          </cell>
          <cell r="N77">
            <v>0.25</v>
          </cell>
          <cell r="O77">
            <v>0.25</v>
          </cell>
        </row>
        <row r="78">
          <cell r="C78" t="str">
            <v>Проходная</v>
          </cell>
          <cell r="D78">
            <v>20</v>
          </cell>
          <cell r="E78">
            <v>1.3</v>
          </cell>
          <cell r="F78">
            <v>1.2</v>
          </cell>
          <cell r="G78">
            <v>1.0333333333333332</v>
          </cell>
          <cell r="H78">
            <v>0.7</v>
          </cell>
          <cell r="I78">
            <v>0.65</v>
          </cell>
          <cell r="J78">
            <v>0.55000000000000004</v>
          </cell>
          <cell r="K78">
            <v>0.55000000000000004</v>
          </cell>
          <cell r="L78">
            <v>0.55000000000000004</v>
          </cell>
          <cell r="M78">
            <v>0.55000000000000004</v>
          </cell>
          <cell r="N78">
            <v>0.55000000000000004</v>
          </cell>
          <cell r="O78">
            <v>0.55000000000000004</v>
          </cell>
        </row>
        <row r="79">
          <cell r="C79" t="str">
            <v>Казарма, помещение ВОХР</v>
          </cell>
          <cell r="D79">
            <v>20</v>
          </cell>
          <cell r="E79">
            <v>0.38</v>
          </cell>
          <cell r="F79">
            <v>0.38</v>
          </cell>
          <cell r="G79">
            <v>0.38</v>
          </cell>
          <cell r="H79">
            <v>0.38</v>
          </cell>
          <cell r="I79">
            <v>0.38</v>
          </cell>
          <cell r="J79">
            <v>0.38</v>
          </cell>
          <cell r="K79">
            <v>0.33</v>
          </cell>
          <cell r="L79">
            <v>0.31</v>
          </cell>
          <cell r="M79">
            <v>0.31</v>
          </cell>
          <cell r="N79">
            <v>0.31</v>
          </cell>
          <cell r="O79">
            <v>0.31</v>
          </cell>
        </row>
        <row r="80">
          <cell r="C80" t="str">
            <v>Жилой дом</v>
          </cell>
          <cell r="D80">
            <v>20</v>
          </cell>
        </row>
        <row r="82">
          <cell r="D82">
            <v>100</v>
          </cell>
          <cell r="E82">
            <v>200</v>
          </cell>
          <cell r="F82">
            <v>300</v>
          </cell>
          <cell r="G82">
            <v>400</v>
          </cell>
          <cell r="H82">
            <v>500</v>
          </cell>
          <cell r="I82">
            <v>600</v>
          </cell>
          <cell r="J82">
            <v>700</v>
          </cell>
          <cell r="K82">
            <v>800</v>
          </cell>
          <cell r="L82">
            <v>900</v>
          </cell>
          <cell r="M82">
            <v>1000</v>
          </cell>
          <cell r="N82">
            <v>1100</v>
          </cell>
          <cell r="O82">
            <v>1200</v>
          </cell>
          <cell r="P82">
            <v>1300</v>
          </cell>
          <cell r="Q82">
            <v>1400</v>
          </cell>
          <cell r="R82">
            <v>1500</v>
          </cell>
          <cell r="S82">
            <v>1700</v>
          </cell>
          <cell r="T82">
            <v>2000</v>
          </cell>
          <cell r="U82">
            <v>2500</v>
          </cell>
          <cell r="V82">
            <v>3000</v>
          </cell>
          <cell r="W82">
            <v>3500</v>
          </cell>
          <cell r="X82">
            <v>4000</v>
          </cell>
          <cell r="Y82">
            <v>4500</v>
          </cell>
          <cell r="Z82">
            <v>5000</v>
          </cell>
          <cell r="AA82">
            <v>6000</v>
          </cell>
          <cell r="AB82">
            <v>7000</v>
          </cell>
          <cell r="AC82">
            <v>8000</v>
          </cell>
          <cell r="AD82">
            <v>9000</v>
          </cell>
          <cell r="AE82">
            <v>10000</v>
          </cell>
          <cell r="AF82">
            <v>11000</v>
          </cell>
          <cell r="AG82">
            <v>12000</v>
          </cell>
          <cell r="AH82">
            <v>13000</v>
          </cell>
          <cell r="AI82">
            <v>14000</v>
          </cell>
          <cell r="AJ82">
            <v>15000</v>
          </cell>
          <cell r="AK82">
            <v>20000</v>
          </cell>
        </row>
        <row r="83">
          <cell r="C83" t="str">
            <v>по 1958</v>
          </cell>
          <cell r="E83">
            <v>0.66</v>
          </cell>
          <cell r="F83">
            <v>0.62</v>
          </cell>
          <cell r="G83">
            <v>0.6</v>
          </cell>
          <cell r="H83">
            <v>0.57999999999999996</v>
          </cell>
          <cell r="I83">
            <v>0.56000000000000005</v>
          </cell>
          <cell r="J83">
            <v>0.54</v>
          </cell>
          <cell r="K83">
            <v>0.53</v>
          </cell>
          <cell r="L83">
            <v>0.52</v>
          </cell>
          <cell r="M83">
            <v>0.51</v>
          </cell>
          <cell r="N83">
            <v>0.5</v>
          </cell>
          <cell r="O83">
            <v>0.49</v>
          </cell>
          <cell r="P83">
            <v>0.48</v>
          </cell>
          <cell r="Q83">
            <v>0.47</v>
          </cell>
          <cell r="R83">
            <v>0.47</v>
          </cell>
          <cell r="S83">
            <v>0.46</v>
          </cell>
          <cell r="T83">
            <v>0.45</v>
          </cell>
          <cell r="U83">
            <v>0.44</v>
          </cell>
          <cell r="V83">
            <v>0.43</v>
          </cell>
          <cell r="W83">
            <v>0.42</v>
          </cell>
          <cell r="X83">
            <v>0.4</v>
          </cell>
          <cell r="Y83">
            <v>0.39</v>
          </cell>
          <cell r="Z83">
            <v>0.38</v>
          </cell>
          <cell r="AA83">
            <v>0.37</v>
          </cell>
          <cell r="AB83">
            <v>0.36</v>
          </cell>
          <cell r="AC83">
            <v>0.35</v>
          </cell>
          <cell r="AD83">
            <v>0.34</v>
          </cell>
          <cell r="AE83">
            <v>0.33</v>
          </cell>
          <cell r="AF83">
            <v>0.32</v>
          </cell>
          <cell r="AG83">
            <v>0.31</v>
          </cell>
          <cell r="AH83">
            <v>0.3</v>
          </cell>
          <cell r="AI83">
            <v>0.3</v>
          </cell>
          <cell r="AJ83">
            <v>0.28999999999999998</v>
          </cell>
          <cell r="AK83">
            <v>0.28000000000000003</v>
          </cell>
        </row>
        <row r="84">
          <cell r="C84" t="str">
            <v>после 1958</v>
          </cell>
          <cell r="E84">
            <v>0.82</v>
          </cell>
          <cell r="F84">
            <v>0.78</v>
          </cell>
          <cell r="G84">
            <v>0.74</v>
          </cell>
          <cell r="H84">
            <v>0.71</v>
          </cell>
          <cell r="I84">
            <v>0.69</v>
          </cell>
          <cell r="J84">
            <v>0.68</v>
          </cell>
          <cell r="K84">
            <v>0.67</v>
          </cell>
          <cell r="L84">
            <v>0.66</v>
          </cell>
          <cell r="M84">
            <v>0.65</v>
          </cell>
          <cell r="N84">
            <v>0.62</v>
          </cell>
          <cell r="O84">
            <v>0.6</v>
          </cell>
          <cell r="P84">
            <v>0.59</v>
          </cell>
          <cell r="Q84">
            <v>0.57999999999999996</v>
          </cell>
          <cell r="R84">
            <v>0.56999999999999995</v>
          </cell>
          <cell r="S84">
            <v>0.55000000000000004</v>
          </cell>
          <cell r="T84">
            <v>0.53</v>
          </cell>
          <cell r="U84">
            <v>0.52</v>
          </cell>
          <cell r="V84">
            <v>0.5</v>
          </cell>
          <cell r="W84">
            <v>0.48</v>
          </cell>
          <cell r="X84">
            <v>0.47</v>
          </cell>
          <cell r="Y84">
            <v>0.46</v>
          </cell>
          <cell r="Z84">
            <v>0.45</v>
          </cell>
          <cell r="AA84">
            <v>0.43</v>
          </cell>
          <cell r="AB84">
            <v>0.42</v>
          </cell>
          <cell r="AC84">
            <v>0.41</v>
          </cell>
          <cell r="AD84">
            <v>0.4</v>
          </cell>
          <cell r="AE84">
            <v>0.39</v>
          </cell>
          <cell r="AF84">
            <v>0.38</v>
          </cell>
          <cell r="AG84">
            <v>0.38</v>
          </cell>
          <cell r="AH84">
            <v>0.37</v>
          </cell>
          <cell r="AI84">
            <v>0.37</v>
          </cell>
          <cell r="AJ84">
            <v>0.37</v>
          </cell>
          <cell r="AK84">
            <v>0.37</v>
          </cell>
        </row>
      </sheetData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ModReport"/>
      <sheetName val="Budjet_Data"/>
      <sheetName val="ModReport (2)"/>
      <sheetName val="PP_otopl"/>
      <sheetName val="ID_Otopl"/>
      <sheetName val="ID_Voda"/>
      <sheetName val="ID_Tbo"/>
      <sheetName val="ID_Obch"/>
      <sheetName val="Potr_stor"/>
      <sheetName val="PP_Voda"/>
      <sheetName val="R_gv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0">
          <cell r="E50">
            <v>1</v>
          </cell>
          <cell r="F50">
            <v>500</v>
          </cell>
          <cell r="G50">
            <v>1000</v>
          </cell>
          <cell r="H50">
            <v>2000</v>
          </cell>
          <cell r="I50">
            <v>3000</v>
          </cell>
          <cell r="J50">
            <v>5000</v>
          </cell>
          <cell r="K50">
            <v>10000</v>
          </cell>
          <cell r="L50">
            <v>15000</v>
          </cell>
          <cell r="M50">
            <v>20000</v>
          </cell>
          <cell r="N50">
            <v>50000</v>
          </cell>
          <cell r="O50">
            <v>100000</v>
          </cell>
        </row>
        <row r="51">
          <cell r="C51" t="str">
            <v>Административное здание</v>
          </cell>
          <cell r="D51">
            <v>18</v>
          </cell>
        </row>
        <row r="52">
          <cell r="C52" t="str">
            <v>Клуб</v>
          </cell>
          <cell r="D52">
            <v>16</v>
          </cell>
        </row>
        <row r="53">
          <cell r="C53" t="str">
            <v>Кинотеатр</v>
          </cell>
          <cell r="D53">
            <v>14</v>
          </cell>
        </row>
        <row r="54">
          <cell r="C54" t="str">
            <v>Магазин</v>
          </cell>
          <cell r="D54">
            <v>15</v>
          </cell>
        </row>
        <row r="55">
          <cell r="C55" t="str">
            <v>Детский сад, ясли</v>
          </cell>
          <cell r="D55">
            <v>20</v>
          </cell>
        </row>
        <row r="56">
          <cell r="C56" t="str">
            <v>Школа</v>
          </cell>
          <cell r="D56">
            <v>16</v>
          </cell>
        </row>
        <row r="57">
          <cell r="C57" t="str">
            <v>Лабораторный корпус</v>
          </cell>
          <cell r="D57">
            <v>16</v>
          </cell>
        </row>
        <row r="58">
          <cell r="C58" t="str">
            <v>Высшее учебное заведение, техникум</v>
          </cell>
          <cell r="D58">
            <v>16</v>
          </cell>
        </row>
        <row r="59">
          <cell r="C59" t="str">
            <v>Поликлиника, диспансер</v>
          </cell>
          <cell r="D59">
            <v>20</v>
          </cell>
        </row>
        <row r="60">
          <cell r="C60" t="str">
            <v>Больница</v>
          </cell>
          <cell r="D60">
            <v>20</v>
          </cell>
        </row>
        <row r="61">
          <cell r="C61" t="str">
            <v>Баня</v>
          </cell>
          <cell r="D61">
            <v>25</v>
          </cell>
        </row>
        <row r="62">
          <cell r="C62" t="str">
            <v>Прачечная</v>
          </cell>
          <cell r="D62">
            <v>25</v>
          </cell>
        </row>
        <row r="63">
          <cell r="C63" t="str">
            <v>Гостиница</v>
          </cell>
          <cell r="D63">
            <v>20</v>
          </cell>
        </row>
        <row r="64">
          <cell r="C64" t="str">
            <v>Предприятие общепита, фабрика-кухня, ресторан, кафе</v>
          </cell>
          <cell r="D64">
            <v>16</v>
          </cell>
        </row>
        <row r="65">
          <cell r="C65" t="str">
            <v>Пожарное депо</v>
          </cell>
          <cell r="D65">
            <v>15</v>
          </cell>
        </row>
        <row r="66">
          <cell r="C66" t="str">
            <v>Гараж</v>
          </cell>
          <cell r="D66">
            <v>10</v>
          </cell>
        </row>
        <row r="67">
          <cell r="C67" t="str">
            <v>Кузнечный цех</v>
          </cell>
          <cell r="D67">
            <v>15</v>
          </cell>
        </row>
        <row r="68">
          <cell r="C68" t="str">
            <v>Механосборочный, механический, слесарный цех</v>
          </cell>
          <cell r="D68">
            <v>15</v>
          </cell>
        </row>
        <row r="69">
          <cell r="C69" t="str">
            <v>Деревообделочный цех</v>
          </cell>
          <cell r="D69">
            <v>15</v>
          </cell>
        </row>
        <row r="70">
          <cell r="C70" t="str">
            <v>Цех металлических конструкций</v>
          </cell>
          <cell r="D70">
            <v>15</v>
          </cell>
        </row>
        <row r="71">
          <cell r="C71" t="str">
            <v>Ремонтный цех</v>
          </cell>
          <cell r="D71">
            <v>15</v>
          </cell>
        </row>
        <row r="72">
          <cell r="C72" t="str">
            <v>Котельная</v>
          </cell>
          <cell r="D72">
            <v>25</v>
          </cell>
        </row>
        <row r="73">
          <cell r="C73" t="str">
            <v>Мастерская</v>
          </cell>
          <cell r="D73">
            <v>15</v>
          </cell>
        </row>
        <row r="74">
          <cell r="C74" t="str">
            <v>Насосная</v>
          </cell>
          <cell r="D74">
            <v>15</v>
          </cell>
        </row>
        <row r="75">
          <cell r="C75" t="str">
            <v>Компрессорная</v>
          </cell>
          <cell r="D75">
            <v>15</v>
          </cell>
        </row>
        <row r="76">
          <cell r="C76" t="str">
            <v>Склад</v>
          </cell>
          <cell r="D76">
            <v>15</v>
          </cell>
        </row>
        <row r="77">
          <cell r="C77" t="str">
            <v>Бытовое, административно-вспомогательное помещение</v>
          </cell>
          <cell r="D77">
            <v>18</v>
          </cell>
        </row>
        <row r="78">
          <cell r="C78" t="str">
            <v>Проходная</v>
          </cell>
          <cell r="D78">
            <v>20</v>
          </cell>
        </row>
        <row r="79">
          <cell r="C79" t="str">
            <v>Казарма, помещение ВОХР</v>
          </cell>
          <cell r="D79">
            <v>20</v>
          </cell>
        </row>
        <row r="80">
          <cell r="C80" t="str">
            <v>Жилой дом</v>
          </cell>
          <cell r="D80">
            <v>20</v>
          </cell>
        </row>
        <row r="83">
          <cell r="C83" t="str">
            <v>по 1958</v>
          </cell>
        </row>
        <row r="84">
          <cell r="C84" t="str">
            <v>после 1958</v>
          </cell>
        </row>
      </sheetData>
      <sheetData sheetId="6">
        <row r="78">
          <cell r="B78" t="str">
            <v>закрытая</v>
          </cell>
        </row>
        <row r="79">
          <cell r="B79" t="str">
            <v>открытая</v>
          </cell>
        </row>
        <row r="80">
          <cell r="B80" t="str">
            <v>нет</v>
          </cell>
        </row>
      </sheetData>
      <sheetData sheetId="7" refreshError="1"/>
      <sheetData sheetId="8">
        <row r="3">
          <cell r="B3" t="str">
            <v>финансируемые из федерального бюджета</v>
          </cell>
        </row>
        <row r="4">
          <cell r="B4" t="str">
            <v>финансируемые из окружного бюджета</v>
          </cell>
        </row>
        <row r="5">
          <cell r="B5" t="str">
            <v>финансируемые из муниципального бюджета</v>
          </cell>
        </row>
        <row r="6">
          <cell r="B6" t="str">
            <v>сельскохозяйственные товаропроизводители</v>
          </cell>
        </row>
        <row r="7">
          <cell r="B7" t="str">
            <v>пищекомбинаты и хлебопекарни</v>
          </cell>
        </row>
        <row r="8">
          <cell r="B8" t="str">
            <v>ОАО "Чукоткасвязьинформ"</v>
          </cell>
        </row>
        <row r="9">
          <cell r="B9" t="str">
            <v>ГУАП  "Чукотавиа"</v>
          </cell>
        </row>
        <row r="10">
          <cell r="B10" t="str">
            <v>ГУДП "Чукотаэронавигация"</v>
          </cell>
        </row>
        <row r="11">
          <cell r="B11" t="str">
            <v>предприятия угледобывающей промышленности</v>
          </cell>
        </row>
        <row r="12">
          <cell r="B12" t="str">
            <v>морские порты</v>
          </cell>
        </row>
        <row r="13">
          <cell r="B13" t="str">
            <v>прочие коммерческие</v>
          </cell>
        </row>
        <row r="14">
          <cell r="B14" t="str">
            <v>прочие некоммерческие</v>
          </cell>
        </row>
        <row r="15">
          <cell r="B15" t="str">
            <v>собственные цеха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ModReport"/>
      <sheetName val="Budjet_Data"/>
      <sheetName val="ModReport (2)"/>
      <sheetName val="PP_otopl"/>
      <sheetName val="ID_Otopl"/>
      <sheetName val="ID_Voda"/>
      <sheetName val="ID_Tbo"/>
      <sheetName val="ID_Obch"/>
      <sheetName val="Potr_st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>
        <row r="3">
          <cell r="D3" t="str">
            <v>многоквартирный в управлении ЧКХ</v>
          </cell>
        </row>
        <row r="4">
          <cell r="D4" t="str">
            <v>многоквартирный в управлении ООО</v>
          </cell>
        </row>
        <row r="5">
          <cell r="D5" t="str">
            <v>одноноквартирный муниципальный</v>
          </cell>
        </row>
        <row r="6">
          <cell r="D6" t="str">
            <v>ведомственный, частный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B25"/>
  <sheetViews>
    <sheetView zoomScaleNormal="100" workbookViewId="0">
      <selection activeCell="C2" sqref="C2"/>
    </sheetView>
  </sheetViews>
  <sheetFormatPr defaultRowHeight="15.75" x14ac:dyDescent="0.25"/>
  <cols>
    <col min="1" max="1" width="51.28515625" style="12" customWidth="1"/>
    <col min="2" max="2" width="61.85546875" style="12" customWidth="1"/>
    <col min="3" max="3" width="6.7109375" style="12" customWidth="1"/>
    <col min="4" max="16384" width="9.140625" style="12"/>
  </cols>
  <sheetData>
    <row r="1" spans="1:2" s="9" customFormat="1" ht="18.75" x14ac:dyDescent="0.3">
      <c r="A1" s="74" t="s">
        <v>51</v>
      </c>
      <c r="B1" s="74"/>
    </row>
    <row r="2" spans="1:2" s="9" customFormat="1" ht="18.75" customHeight="1" x14ac:dyDescent="0.3">
      <c r="A2" s="75" t="s">
        <v>58</v>
      </c>
      <c r="B2" s="75"/>
    </row>
    <row r="3" spans="1:2" s="9" customFormat="1" ht="18.75" x14ac:dyDescent="0.3">
      <c r="A3" s="76"/>
      <c r="B3" s="77"/>
    </row>
    <row r="4" spans="1:2" s="9" customFormat="1" ht="18.75" customHeight="1" x14ac:dyDescent="0.3">
      <c r="A4" s="78" t="s">
        <v>10</v>
      </c>
      <c r="B4" s="78"/>
    </row>
    <row r="5" spans="1:2" ht="27.75" customHeight="1" x14ac:dyDescent="0.25">
      <c r="A5" s="10" t="s">
        <v>11</v>
      </c>
      <c r="B5" s="17" t="s">
        <v>17</v>
      </c>
    </row>
    <row r="6" spans="1:2" ht="39.75" customHeight="1" x14ac:dyDescent="0.25">
      <c r="A6" s="10" t="s">
        <v>12</v>
      </c>
      <c r="B6" s="17" t="s">
        <v>18</v>
      </c>
    </row>
    <row r="7" spans="1:2" ht="31.5" x14ac:dyDescent="0.25">
      <c r="A7" s="10" t="s">
        <v>13</v>
      </c>
      <c r="B7" s="13" t="s">
        <v>14</v>
      </c>
    </row>
    <row r="8" spans="1:2" ht="31.5" customHeight="1" x14ac:dyDescent="0.25">
      <c r="A8" s="10" t="s">
        <v>15</v>
      </c>
      <c r="B8" s="11" t="s">
        <v>16</v>
      </c>
    </row>
    <row r="9" spans="1:2" s="16" customFormat="1" x14ac:dyDescent="0.25">
      <c r="A9" s="14"/>
      <c r="B9" s="15"/>
    </row>
    <row r="11" spans="1:2" x14ac:dyDescent="0.25">
      <c r="B11" s="45"/>
    </row>
    <row r="25" spans="1:2" s="16" customFormat="1" x14ac:dyDescent="0.25">
      <c r="A25" s="12"/>
      <c r="B25" s="12"/>
    </row>
  </sheetData>
  <mergeCells count="4">
    <mergeCell ref="A1:B1"/>
    <mergeCell ref="A2:B2"/>
    <mergeCell ref="A3:B3"/>
    <mergeCell ref="A4:B4"/>
  </mergeCells>
  <printOptions horizontalCentered="1"/>
  <pageMargins left="1.1811023622047245" right="0.39370078740157483" top="0.39370078740157483" bottom="0.39370078740157483" header="0" footer="0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38"/>
  <sheetViews>
    <sheetView zoomScaleNormal="100" workbookViewId="0">
      <selection activeCell="E12" sqref="E12"/>
    </sheetView>
  </sheetViews>
  <sheetFormatPr defaultColWidth="41.140625" defaultRowHeight="15" x14ac:dyDescent="0.25"/>
  <cols>
    <col min="1" max="1" width="5.28515625" style="19" customWidth="1"/>
    <col min="2" max="2" width="41.140625" style="19" customWidth="1"/>
    <col min="3" max="3" width="11.42578125" style="19" customWidth="1"/>
    <col min="4" max="5" width="13.42578125" style="19" customWidth="1"/>
    <col min="6" max="6" width="12.28515625" style="19" customWidth="1"/>
    <col min="7" max="253" width="9.140625" style="19" customWidth="1"/>
    <col min="254" max="254" width="6.85546875" style="19" customWidth="1"/>
    <col min="255" max="16384" width="41.140625" style="19"/>
  </cols>
  <sheetData>
    <row r="1" spans="1:7" ht="19.5" customHeight="1" x14ac:dyDescent="0.25">
      <c r="A1" s="79" t="s">
        <v>19</v>
      </c>
      <c r="B1" s="79"/>
      <c r="C1" s="79"/>
      <c r="D1" s="48"/>
      <c r="E1" s="48"/>
      <c r="F1" s="18"/>
    </row>
    <row r="2" spans="1:7" ht="33" customHeight="1" x14ac:dyDescent="0.25">
      <c r="A2" s="80" t="s">
        <v>58</v>
      </c>
      <c r="B2" s="80" t="s">
        <v>20</v>
      </c>
      <c r="C2" s="80" t="s">
        <v>6</v>
      </c>
      <c r="D2" s="83" t="s">
        <v>20</v>
      </c>
      <c r="E2" s="83"/>
      <c r="F2" s="83"/>
      <c r="G2" s="46"/>
    </row>
    <row r="3" spans="1:7" x14ac:dyDescent="0.25">
      <c r="A3" s="81"/>
      <c r="B3" s="81"/>
      <c r="C3" s="81"/>
      <c r="D3" s="84" t="s">
        <v>59</v>
      </c>
      <c r="E3" s="84"/>
      <c r="F3" s="84"/>
      <c r="G3" s="46"/>
    </row>
    <row r="4" spans="1:7" x14ac:dyDescent="0.25">
      <c r="A4" s="81"/>
      <c r="B4" s="81"/>
      <c r="C4" s="81"/>
      <c r="D4" s="85" t="s">
        <v>21</v>
      </c>
      <c r="E4" s="86"/>
      <c r="F4" s="87"/>
      <c r="G4" s="46"/>
    </row>
    <row r="5" spans="1:7" ht="17.25" customHeight="1" x14ac:dyDescent="0.25">
      <c r="A5" s="82"/>
      <c r="B5" s="82"/>
      <c r="C5" s="82"/>
      <c r="D5" s="50" t="s">
        <v>23</v>
      </c>
      <c r="E5" s="50" t="s">
        <v>24</v>
      </c>
      <c r="F5" s="51" t="s">
        <v>22</v>
      </c>
      <c r="G5" s="46"/>
    </row>
    <row r="6" spans="1:7" x14ac:dyDescent="0.25">
      <c r="A6" s="20">
        <v>1</v>
      </c>
      <c r="B6" s="20">
        <f t="shared" ref="B6:C6" si="0">A6+1</f>
        <v>2</v>
      </c>
      <c r="C6" s="20">
        <f t="shared" si="0"/>
        <v>3</v>
      </c>
      <c r="D6" s="20">
        <v>4</v>
      </c>
      <c r="E6" s="20">
        <v>5</v>
      </c>
      <c r="F6" s="20">
        <v>6</v>
      </c>
      <c r="G6" s="46"/>
    </row>
    <row r="7" spans="1:7" x14ac:dyDescent="0.25">
      <c r="A7" s="21" t="s">
        <v>1</v>
      </c>
      <c r="B7" s="22" t="s">
        <v>25</v>
      </c>
      <c r="C7" s="21" t="s">
        <v>4</v>
      </c>
      <c r="D7" s="67">
        <f>D8</f>
        <v>1230.4749999999999</v>
      </c>
      <c r="E7" s="67">
        <f>E8</f>
        <v>1606.9459999999999</v>
      </c>
      <c r="F7" s="55">
        <f>F8+F11</f>
        <v>2837.4209999999998</v>
      </c>
      <c r="G7" s="46"/>
    </row>
    <row r="8" spans="1:7" x14ac:dyDescent="0.25">
      <c r="A8" s="23" t="s">
        <v>26</v>
      </c>
      <c r="B8" s="24" t="s">
        <v>27</v>
      </c>
      <c r="C8" s="25" t="s">
        <v>4</v>
      </c>
      <c r="D8" s="68">
        <f>D9</f>
        <v>1230.4749999999999</v>
      </c>
      <c r="E8" s="68">
        <f>E9</f>
        <v>1606.9459999999999</v>
      </c>
      <c r="F8" s="56">
        <f>F9+F10</f>
        <v>2837.4209999999998</v>
      </c>
      <c r="G8" s="46"/>
    </row>
    <row r="9" spans="1:7" x14ac:dyDescent="0.25">
      <c r="A9" s="26"/>
      <c r="B9" s="27" t="s">
        <v>28</v>
      </c>
      <c r="C9" s="28" t="s">
        <v>4</v>
      </c>
      <c r="D9" s="69">
        <v>1230.4749999999999</v>
      </c>
      <c r="E9" s="69">
        <v>1606.9459999999999</v>
      </c>
      <c r="F9" s="57">
        <f>2837.421</f>
        <v>2837.4209999999998</v>
      </c>
      <c r="G9" s="46"/>
    </row>
    <row r="10" spans="1:7" x14ac:dyDescent="0.25">
      <c r="A10" s="26"/>
      <c r="B10" s="27" t="s">
        <v>29</v>
      </c>
      <c r="C10" s="28" t="s">
        <v>4</v>
      </c>
      <c r="D10" s="70"/>
      <c r="E10" s="70"/>
      <c r="F10" s="58"/>
      <c r="G10" s="46"/>
    </row>
    <row r="11" spans="1:7" x14ac:dyDescent="0.25">
      <c r="A11" s="23" t="s">
        <v>30</v>
      </c>
      <c r="B11" s="24" t="s">
        <v>31</v>
      </c>
      <c r="C11" s="25" t="s">
        <v>4</v>
      </c>
      <c r="D11" s="68"/>
      <c r="E11" s="68"/>
      <c r="F11" s="58"/>
      <c r="G11" s="46"/>
    </row>
    <row r="12" spans="1:7" x14ac:dyDescent="0.25">
      <c r="A12" s="23" t="s">
        <v>2</v>
      </c>
      <c r="B12" s="24" t="s">
        <v>32</v>
      </c>
      <c r="C12" s="25" t="s">
        <v>4</v>
      </c>
      <c r="D12" s="68"/>
      <c r="E12" s="68"/>
      <c r="F12" s="58"/>
      <c r="G12" s="46"/>
    </row>
    <row r="13" spans="1:7" ht="29.25" x14ac:dyDescent="0.25">
      <c r="A13" s="29" t="s">
        <v>0</v>
      </c>
      <c r="B13" s="30" t="s">
        <v>33</v>
      </c>
      <c r="C13" s="31" t="s">
        <v>4</v>
      </c>
      <c r="D13" s="71">
        <f>D14+D15+D16</f>
        <v>15.5</v>
      </c>
      <c r="E13" s="71">
        <f>E14+E15+E16</f>
        <v>15.5</v>
      </c>
      <c r="F13" s="59">
        <f>F14+F15+F16</f>
        <v>31</v>
      </c>
      <c r="G13" s="46"/>
    </row>
    <row r="14" spans="1:7" x14ac:dyDescent="0.25">
      <c r="A14" s="23" t="s">
        <v>52</v>
      </c>
      <c r="B14" s="32" t="s">
        <v>34</v>
      </c>
      <c r="C14" s="25" t="s">
        <v>4</v>
      </c>
      <c r="D14" s="68"/>
      <c r="E14" s="68"/>
      <c r="F14" s="58"/>
      <c r="G14" s="46"/>
    </row>
    <row r="15" spans="1:7" x14ac:dyDescent="0.25">
      <c r="A15" s="23" t="s">
        <v>53</v>
      </c>
      <c r="B15" s="32" t="s">
        <v>35</v>
      </c>
      <c r="C15" s="25" t="s">
        <v>4</v>
      </c>
      <c r="D15" s="68"/>
      <c r="E15" s="68"/>
      <c r="F15" s="58"/>
      <c r="G15" s="46"/>
    </row>
    <row r="16" spans="1:7" x14ac:dyDescent="0.25">
      <c r="A16" s="23" t="s">
        <v>54</v>
      </c>
      <c r="B16" s="32" t="s">
        <v>36</v>
      </c>
      <c r="C16" s="25" t="s">
        <v>4</v>
      </c>
      <c r="D16" s="69">
        <v>15.5</v>
      </c>
      <c r="E16" s="69">
        <v>15.5</v>
      </c>
      <c r="F16" s="57">
        <v>31</v>
      </c>
      <c r="G16" s="46"/>
    </row>
    <row r="17" spans="1:7" x14ac:dyDescent="0.25">
      <c r="A17" s="33" t="s">
        <v>3</v>
      </c>
      <c r="B17" s="34" t="s">
        <v>37</v>
      </c>
      <c r="C17" s="25" t="s">
        <v>4</v>
      </c>
      <c r="D17" s="71">
        <f>D9-D13</f>
        <v>1214.9749999999999</v>
      </c>
      <c r="E17" s="71">
        <f>E9-E13</f>
        <v>1591.4459999999999</v>
      </c>
      <c r="F17" s="60">
        <f>F7-F13</f>
        <v>2806.4209999999998</v>
      </c>
      <c r="G17" s="46"/>
    </row>
    <row r="18" spans="1:7" x14ac:dyDescent="0.25">
      <c r="A18" s="33"/>
      <c r="B18" s="52" t="s">
        <v>38</v>
      </c>
      <c r="C18" s="53"/>
      <c r="D18" s="72">
        <f>D19+D26+D29</f>
        <v>1214.9749999999999</v>
      </c>
      <c r="E18" s="72">
        <f t="shared" ref="E18" si="1">E19+E26+E29</f>
        <v>1591.4459999999999</v>
      </c>
      <c r="F18" s="61">
        <f>F19+F26+F29</f>
        <v>2806.4210000000003</v>
      </c>
      <c r="G18" s="46"/>
    </row>
    <row r="19" spans="1:7" x14ac:dyDescent="0.25">
      <c r="A19" s="33" t="s">
        <v>55</v>
      </c>
      <c r="B19" s="34" t="s">
        <v>39</v>
      </c>
      <c r="C19" s="25" t="s">
        <v>4</v>
      </c>
      <c r="D19" s="68">
        <f>D20+D23</f>
        <v>592.13400000000001</v>
      </c>
      <c r="E19" s="68">
        <f>E20+E23</f>
        <v>857.86599999999999</v>
      </c>
      <c r="F19" s="62">
        <f>F20+F23</f>
        <v>1450</v>
      </c>
      <c r="G19" s="46"/>
    </row>
    <row r="20" spans="1:7" x14ac:dyDescent="0.25">
      <c r="A20" s="35"/>
      <c r="B20" s="36" t="s">
        <v>40</v>
      </c>
      <c r="C20" s="25" t="s">
        <v>4</v>
      </c>
      <c r="D20" s="68"/>
      <c r="E20" s="68"/>
      <c r="F20" s="58"/>
      <c r="G20" s="46"/>
    </row>
    <row r="21" spans="1:7" x14ac:dyDescent="0.25">
      <c r="A21" s="35"/>
      <c r="B21" s="37" t="s">
        <v>41</v>
      </c>
      <c r="C21" s="25" t="s">
        <v>4</v>
      </c>
      <c r="D21" s="68"/>
      <c r="E21" s="68"/>
      <c r="F21" s="58"/>
      <c r="G21" s="46"/>
    </row>
    <row r="22" spans="1:7" x14ac:dyDescent="0.25">
      <c r="A22" s="35"/>
      <c r="B22" s="37" t="s">
        <v>42</v>
      </c>
      <c r="C22" s="25" t="s">
        <v>4</v>
      </c>
      <c r="D22" s="68"/>
      <c r="E22" s="68"/>
      <c r="F22" s="58"/>
      <c r="G22" s="46"/>
    </row>
    <row r="23" spans="1:7" x14ac:dyDescent="0.25">
      <c r="A23" s="35"/>
      <c r="B23" s="36" t="s">
        <v>43</v>
      </c>
      <c r="C23" s="25" t="s">
        <v>4</v>
      </c>
      <c r="D23" s="68">
        <f>D24+D25</f>
        <v>592.13400000000001</v>
      </c>
      <c r="E23" s="68">
        <f>E24+E25</f>
        <v>857.86599999999999</v>
      </c>
      <c r="F23" s="58">
        <f>F24+F25</f>
        <v>1450</v>
      </c>
      <c r="G23" s="46"/>
    </row>
    <row r="24" spans="1:7" x14ac:dyDescent="0.25">
      <c r="A24" s="35"/>
      <c r="B24" s="37" t="s">
        <v>41</v>
      </c>
      <c r="C24" s="25" t="s">
        <v>4</v>
      </c>
      <c r="D24" s="68"/>
      <c r="E24" s="68"/>
      <c r="F24" s="63"/>
      <c r="G24" s="46"/>
    </row>
    <row r="25" spans="1:7" x14ac:dyDescent="0.25">
      <c r="A25" s="35"/>
      <c r="B25" s="37" t="s">
        <v>42</v>
      </c>
      <c r="C25" s="25" t="s">
        <v>4</v>
      </c>
      <c r="D25" s="69">
        <v>592.13400000000001</v>
      </c>
      <c r="E25" s="69">
        <v>857.86599999999999</v>
      </c>
      <c r="F25" s="57">
        <v>1450</v>
      </c>
      <c r="G25" s="46"/>
    </row>
    <row r="26" spans="1:7" x14ac:dyDescent="0.25">
      <c r="A26" s="33" t="s">
        <v>56</v>
      </c>
      <c r="B26" s="38" t="s">
        <v>44</v>
      </c>
      <c r="C26" s="25" t="s">
        <v>4</v>
      </c>
      <c r="D26" s="68">
        <f>D27+D28</f>
        <v>44.19</v>
      </c>
      <c r="E26" s="68">
        <f>E27+E28</f>
        <v>51.81</v>
      </c>
      <c r="F26" s="58">
        <f>F27+F28</f>
        <v>96</v>
      </c>
      <c r="G26" s="46"/>
    </row>
    <row r="27" spans="1:7" x14ac:dyDescent="0.25">
      <c r="A27" s="35"/>
      <c r="B27" s="37" t="s">
        <v>41</v>
      </c>
      <c r="C27" s="25" t="s">
        <v>4</v>
      </c>
      <c r="D27" s="68"/>
      <c r="E27" s="68"/>
      <c r="F27" s="63"/>
      <c r="G27" s="46"/>
    </row>
    <row r="28" spans="1:7" x14ac:dyDescent="0.25">
      <c r="A28" s="35"/>
      <c r="B28" s="39" t="s">
        <v>45</v>
      </c>
      <c r="C28" s="25" t="s">
        <v>4</v>
      </c>
      <c r="D28" s="69">
        <v>44.19</v>
      </c>
      <c r="E28" s="69">
        <v>51.81</v>
      </c>
      <c r="F28" s="57">
        <v>96</v>
      </c>
      <c r="G28" s="46"/>
    </row>
    <row r="29" spans="1:7" x14ac:dyDescent="0.25">
      <c r="A29" s="33" t="s">
        <v>57</v>
      </c>
      <c r="B29" s="38" t="s">
        <v>46</v>
      </c>
      <c r="C29" s="25" t="s">
        <v>4</v>
      </c>
      <c r="D29" s="68">
        <f>D30+D31</f>
        <v>578.65099999999995</v>
      </c>
      <c r="E29" s="68">
        <f t="shared" ref="E29:F29" si="2">E30+E31</f>
        <v>681.77</v>
      </c>
      <c r="F29" s="64">
        <f t="shared" si="2"/>
        <v>1260.4210000000003</v>
      </c>
      <c r="G29" s="46"/>
    </row>
    <row r="30" spans="1:7" x14ac:dyDescent="0.25">
      <c r="A30" s="35"/>
      <c r="B30" s="37" t="s">
        <v>41</v>
      </c>
      <c r="C30" s="25" t="s">
        <v>4</v>
      </c>
      <c r="D30" s="68"/>
      <c r="E30" s="68"/>
      <c r="F30" s="58"/>
      <c r="G30" s="46"/>
    </row>
    <row r="31" spans="1:7" x14ac:dyDescent="0.25">
      <c r="A31" s="40"/>
      <c r="B31" s="41" t="s">
        <v>47</v>
      </c>
      <c r="C31" s="42" t="s">
        <v>4</v>
      </c>
      <c r="D31" s="66">
        <f>586.213-7.562</f>
        <v>578.65099999999995</v>
      </c>
      <c r="E31" s="66">
        <f>674.208+7.562</f>
        <v>681.77</v>
      </c>
      <c r="F31" s="65">
        <v>1260.4210000000003</v>
      </c>
      <c r="G31" s="46"/>
    </row>
    <row r="32" spans="1:7" x14ac:dyDescent="0.25">
      <c r="C32" s="54"/>
    </row>
    <row r="33" spans="3:6" x14ac:dyDescent="0.25">
      <c r="C33" s="54" t="s">
        <v>61</v>
      </c>
      <c r="D33" s="73">
        <f>D17-D18</f>
        <v>0</v>
      </c>
      <c r="E33" s="73">
        <f>E17-E18</f>
        <v>0</v>
      </c>
      <c r="F33" s="49"/>
    </row>
    <row r="34" spans="3:6" x14ac:dyDescent="0.25">
      <c r="D34" s="19">
        <f>'[16]раздел 2'!$I$7/'[16]раздел 2'!$K$7</f>
        <v>0.43365978534019123</v>
      </c>
      <c r="E34" s="19">
        <f>'[16]раздел 2'!$J$7/'[16]раздел 2'!$K$7</f>
        <v>0.56634021465980888</v>
      </c>
    </row>
    <row r="35" spans="3:6" x14ac:dyDescent="0.25">
      <c r="C35" s="19" t="s">
        <v>65</v>
      </c>
      <c r="D35" s="19">
        <f>'[16]раздел 2'!$I$16/'[16]раздел 2'!$K$16</f>
        <v>0.5</v>
      </c>
      <c r="E35" s="19">
        <f>'[16]раздел 2'!$J$16/'[16]раздел 2'!$K$13</f>
        <v>0.5</v>
      </c>
      <c r="F35" s="19">
        <f>SUM(D35:E35)</f>
        <v>1</v>
      </c>
    </row>
    <row r="36" spans="3:6" x14ac:dyDescent="0.25">
      <c r="C36" s="19" t="s">
        <v>64</v>
      </c>
      <c r="D36" s="19">
        <f>'[16]раздел 2'!$I$19/'[16]раздел 2'!$K$19</f>
        <v>0.40836820083682007</v>
      </c>
      <c r="E36" s="19">
        <f>'[16]раздел 2'!$J$19/'[16]раздел 2'!$K$19</f>
        <v>0.59163179916317987</v>
      </c>
      <c r="F36" s="19">
        <f t="shared" ref="F36:F38" si="3">SUM(D36:E36)</f>
        <v>1</v>
      </c>
    </row>
    <row r="37" spans="3:6" x14ac:dyDescent="0.25">
      <c r="C37" s="19" t="s">
        <v>63</v>
      </c>
      <c r="D37" s="19">
        <f>'[16]раздел 2'!$I$26/'[16]раздел 2'!$K$26</f>
        <v>0.46031746031746029</v>
      </c>
      <c r="E37" s="19">
        <f>'[16]раздел 2'!$J$26/'[16]раздел 2'!$K$26</f>
        <v>0.53968253968253965</v>
      </c>
      <c r="F37" s="19">
        <f t="shared" si="3"/>
        <v>1</v>
      </c>
    </row>
    <row r="38" spans="3:6" x14ac:dyDescent="0.25">
      <c r="C38" s="19" t="s">
        <v>62</v>
      </c>
      <c r="D38" s="19">
        <f>'[16]раздел 2'!$I$31/'[16]раздел 2'!$K$31</f>
        <v>0.46509265138832762</v>
      </c>
      <c r="E38" s="19">
        <f>'[16]раздел 2'!$J$31/'[16]раздел 2'!$K$31</f>
        <v>0.53490734861167233</v>
      </c>
      <c r="F38" s="19">
        <f t="shared" si="3"/>
        <v>1</v>
      </c>
    </row>
  </sheetData>
  <mergeCells count="7">
    <mergeCell ref="A1:C1"/>
    <mergeCell ref="A2:A5"/>
    <mergeCell ref="B2:B5"/>
    <mergeCell ref="C2:C5"/>
    <mergeCell ref="D2:F2"/>
    <mergeCell ref="D3:F3"/>
    <mergeCell ref="D4:F4"/>
  </mergeCells>
  <printOptions horizontalCentered="1"/>
  <pageMargins left="1.1811023622047245" right="0.39370078740157483" top="0.39370078740157483" bottom="0.39370078740157483" header="0" footer="0"/>
  <pageSetup paperSize="9" scale="8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H7"/>
  <sheetViews>
    <sheetView tabSelected="1" zoomScaleNormal="100" zoomScaleSheetLayoutView="100" workbookViewId="0">
      <selection activeCell="K1" sqref="K1"/>
    </sheetView>
  </sheetViews>
  <sheetFormatPr defaultRowHeight="15" x14ac:dyDescent="0.25"/>
  <cols>
    <col min="1" max="1" width="6.85546875" style="1" customWidth="1"/>
    <col min="2" max="2" width="43.140625" style="1" customWidth="1"/>
    <col min="3" max="3" width="14.5703125" style="1" customWidth="1"/>
    <col min="4" max="4" width="16.7109375" style="1" customWidth="1"/>
    <col min="5" max="5" width="38" style="1" hidden="1" customWidth="1"/>
    <col min="6" max="6" width="14.42578125" style="1" hidden="1" customWidth="1"/>
    <col min="7" max="7" width="18" style="1" hidden="1" customWidth="1"/>
    <col min="8" max="16384" width="9.140625" style="1"/>
  </cols>
  <sheetData>
    <row r="1" spans="1:8" ht="39.75" customHeight="1" x14ac:dyDescent="0.25">
      <c r="A1" s="94" t="s">
        <v>50</v>
      </c>
      <c r="B1" s="94"/>
      <c r="C1" s="94"/>
      <c r="D1" s="94"/>
      <c r="E1" s="94"/>
      <c r="F1" s="94"/>
      <c r="G1" s="94"/>
    </row>
    <row r="2" spans="1:8" ht="20.25" customHeight="1" x14ac:dyDescent="0.25">
      <c r="A2" s="91" t="s">
        <v>60</v>
      </c>
      <c r="B2" s="88" t="s">
        <v>48</v>
      </c>
      <c r="C2" s="89"/>
      <c r="D2" s="90"/>
      <c r="E2" s="88" t="s">
        <v>49</v>
      </c>
      <c r="F2" s="89"/>
      <c r="G2" s="90"/>
      <c r="H2" s="47"/>
    </row>
    <row r="3" spans="1:8" ht="20.25" customHeight="1" x14ac:dyDescent="0.25">
      <c r="A3" s="92"/>
      <c r="B3" s="95" t="s">
        <v>59</v>
      </c>
      <c r="C3" s="96"/>
      <c r="D3" s="96"/>
      <c r="E3" s="96"/>
      <c r="F3" s="96"/>
      <c r="G3" s="97"/>
      <c r="H3" s="47"/>
    </row>
    <row r="4" spans="1:8" ht="41.25" customHeight="1" x14ac:dyDescent="0.25">
      <c r="A4" s="93"/>
      <c r="B4" s="2" t="s">
        <v>5</v>
      </c>
      <c r="C4" s="2" t="s">
        <v>6</v>
      </c>
      <c r="D4" s="2" t="s">
        <v>7</v>
      </c>
      <c r="E4" s="2" t="s">
        <v>5</v>
      </c>
      <c r="F4" s="2" t="s">
        <v>6</v>
      </c>
      <c r="G4" s="2" t="s">
        <v>7</v>
      </c>
      <c r="H4" s="47"/>
    </row>
    <row r="5" spans="1:8" ht="15.75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47"/>
    </row>
    <row r="6" spans="1:8" ht="24" customHeight="1" x14ac:dyDescent="0.25">
      <c r="A6" s="7" t="s">
        <v>1</v>
      </c>
      <c r="B6" s="8" t="s">
        <v>8</v>
      </c>
      <c r="C6" s="43" t="s">
        <v>9</v>
      </c>
      <c r="D6" s="44">
        <f>[17]Инчоун!$R$123</f>
        <v>10381.849355520919</v>
      </c>
      <c r="E6" s="8" t="s">
        <v>8</v>
      </c>
      <c r="F6" s="43" t="s">
        <v>9</v>
      </c>
      <c r="G6" s="44"/>
      <c r="H6" s="47"/>
    </row>
    <row r="7" spans="1:8" ht="15.75" x14ac:dyDescent="0.25">
      <c r="A7" s="3"/>
      <c r="B7" s="4"/>
      <c r="C7" s="5"/>
      <c r="D7" s="6"/>
      <c r="E7" s="4"/>
      <c r="F7" s="5"/>
      <c r="G7" s="6"/>
    </row>
  </sheetData>
  <mergeCells count="5">
    <mergeCell ref="B2:D2"/>
    <mergeCell ref="A2:A4"/>
    <mergeCell ref="E2:G2"/>
    <mergeCell ref="A1:G1"/>
    <mergeCell ref="B3:G3"/>
  </mergeCells>
  <phoneticPr fontId="6" type="noConversion"/>
  <printOptions horizontalCentered="1"/>
  <pageMargins left="1.181102362204724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раздел 1</vt:lpstr>
      <vt:lpstr>раздел 2</vt:lpstr>
      <vt:lpstr>раздел 3</vt:lpstr>
      <vt:lpstr>'раздел 1'!Область_печати</vt:lpstr>
      <vt:lpstr>'раздел 2'!Область_печати</vt:lpstr>
      <vt:lpstr>'раздел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Бровко Дарья Андреевна</cp:lastModifiedBy>
  <cp:lastPrinted>2021-03-21T21:21:50Z</cp:lastPrinted>
  <dcterms:created xsi:type="dcterms:W3CDTF">1996-10-08T23:32:33Z</dcterms:created>
  <dcterms:modified xsi:type="dcterms:W3CDTF">2021-12-15T23:32:38Z</dcterms:modified>
</cp:coreProperties>
</file>