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5" yWindow="90" windowWidth="14265" windowHeight="11625"/>
  </bookViews>
  <sheets>
    <sheet name="раздел 1" sheetId="34" r:id="rId1"/>
    <sheet name="раздел 2" sheetId="35" r:id="rId2"/>
    <sheet name="раздел 3,4" sheetId="41" r:id="rId3"/>
    <sheet name="раздел 5" sheetId="42" r:id="rId4"/>
  </sheets>
  <definedNames>
    <definedName name="_xlnm.Print_Titles" localSheetId="1">'раздел 2'!$A:$C</definedName>
    <definedName name="_xlnm.Print_Area" localSheetId="1">'раздел 2'!$A$1:$AG$31</definedName>
    <definedName name="_xlnm.Print_Area" localSheetId="2">'раздел 3,4'!$A$1:$I$40</definedName>
    <definedName name="_xlnm.Print_Area" localSheetId="3">'раздел 5'!$A$1:$M$20</definedName>
  </definedNames>
  <calcPr calcId="145621"/>
</workbook>
</file>

<file path=xl/calcChain.xml><?xml version="1.0" encoding="utf-8"?>
<calcChain xmlns="http://schemas.openxmlformats.org/spreadsheetml/2006/main">
  <c r="D5" i="42" l="1"/>
  <c r="E5" i="42" s="1"/>
  <c r="F5" i="42" s="1"/>
  <c r="G5" i="42" s="1"/>
  <c r="H5" i="42" s="1"/>
  <c r="I5" i="42" s="1"/>
  <c r="J5" i="42" s="1"/>
  <c r="K5" i="42" s="1"/>
  <c r="L5" i="42" s="1"/>
  <c r="M5" i="42" s="1"/>
  <c r="E38" i="41" l="1"/>
  <c r="F38" i="41" s="1"/>
  <c r="G38" i="41" s="1"/>
  <c r="H38" i="41" s="1"/>
  <c r="I38" i="41" s="1"/>
  <c r="B7" i="35" l="1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S7" i="35" s="1"/>
  <c r="T7" i="35" s="1"/>
  <c r="U7" i="35" s="1"/>
  <c r="V7" i="35" s="1"/>
  <c r="W7" i="35" s="1"/>
  <c r="X7" i="35" s="1"/>
  <c r="Y7" i="35" s="1"/>
  <c r="Z7" i="35" s="1"/>
  <c r="AA7" i="35" s="1"/>
  <c r="AB7" i="35" s="1"/>
  <c r="AC7" i="35" s="1"/>
  <c r="AD7" i="35" s="1"/>
  <c r="AE7" i="35" s="1"/>
  <c r="AF7" i="35" s="1"/>
</calcChain>
</file>

<file path=xl/sharedStrings.xml><?xml version="1.0" encoding="utf-8"?>
<sst xmlns="http://schemas.openxmlformats.org/spreadsheetml/2006/main" count="277" uniqueCount="135">
  <si>
    <t>Срок реализации мероприятия, лет</t>
  </si>
  <si>
    <t>Наименование показателя</t>
  </si>
  <si>
    <t>тыс. руб.</t>
  </si>
  <si>
    <t>%</t>
  </si>
  <si>
    <t>Участок Анюйск</t>
  </si>
  <si>
    <t>1.</t>
  </si>
  <si>
    <t>1.1.</t>
  </si>
  <si>
    <t>1.2.</t>
  </si>
  <si>
    <t>1.3.</t>
  </si>
  <si>
    <t>2.</t>
  </si>
  <si>
    <t>2.1.</t>
  </si>
  <si>
    <t>2.2.</t>
  </si>
  <si>
    <t>2.3.</t>
  </si>
  <si>
    <t>Участок Билибино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</si>
  <si>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</si>
  <si>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</si>
  <si>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</si>
  <si>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</si>
  <si>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</si>
  <si>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</si>
  <si>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</si>
  <si>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</si>
  <si>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</si>
  <si>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</si>
  <si>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</si>
  <si>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</si>
  <si>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</si>
  <si>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</si>
  <si>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</si>
  <si>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</si>
  <si>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-</t>
  </si>
  <si>
    <t>кВт.ч/ куб.м</t>
  </si>
  <si>
    <t>* План мероприятий, направленных на улучшение качества очистки сточных вод, организацией не представлен</t>
  </si>
  <si>
    <t>ед.</t>
  </si>
  <si>
    <t>I</t>
  </si>
  <si>
    <t>2.2</t>
  </si>
  <si>
    <t>1</t>
  </si>
  <si>
    <t>2</t>
  </si>
  <si>
    <t>II</t>
  </si>
  <si>
    <t>III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</si>
  <si>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</si>
  <si>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</si>
  <si>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тыс.куб.м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</si>
  <si>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</si>
  <si>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</si>
  <si>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</si>
  <si>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</si>
  <si>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км.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</si>
  <si>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</si>
  <si>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</si>
  <si>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</si>
  <si>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</si>
  <si>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</si>
  <si>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</si>
  <si>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</si>
  <si>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</si>
  <si>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</si>
  <si>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</si>
  <si>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</si>
  <si>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</si>
  <si>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</si>
  <si>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</si>
  <si>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</si>
  <si>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</si>
  <si>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</si>
  <si>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3.</t>
  </si>
  <si>
    <t>3.1</t>
  </si>
  <si>
    <t>3.2</t>
  </si>
  <si>
    <t>4.</t>
  </si>
  <si>
    <t>5.</t>
  </si>
  <si>
    <t>год</t>
  </si>
  <si>
    <t>1 полугодие</t>
  </si>
  <si>
    <t>2 полугодие</t>
  </si>
  <si>
    <t>участок Билибино</t>
  </si>
  <si>
    <t>участок Анюйск</t>
  </si>
  <si>
    <t>Прием сточных вод</t>
  </si>
  <si>
    <t>в пределах норматива по объему</t>
  </si>
  <si>
    <t>сверх норматива по объему</t>
  </si>
  <si>
    <t>1.1.1</t>
  </si>
  <si>
    <t>1.1.2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</si>
  <si>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</si>
  <si>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</si>
  <si>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</si>
  <si>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</si>
  <si>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</si>
  <si>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1.3.1</t>
  </si>
  <si>
    <t>1.3.2</t>
  </si>
  <si>
    <t>Объем транспортируемых сточных вод</t>
  </si>
  <si>
    <t>Объем сточных вод, поступивших на очистные сооружения</t>
  </si>
  <si>
    <t>Объем обезвоженного осадка сточных вод</t>
  </si>
  <si>
    <t>от собственных производств</t>
  </si>
  <si>
    <t>неучтенный приток сточных вод</t>
  </si>
  <si>
    <t>1.3.3</t>
  </si>
  <si>
    <t>1.3.3.1</t>
  </si>
  <si>
    <t>1.3.3.2</t>
  </si>
  <si>
    <t>1.3.3.3</t>
  </si>
  <si>
    <t xml:space="preserve">  населения</t>
  </si>
  <si>
    <t xml:space="preserve">  бюджетных организаций</t>
  </si>
  <si>
    <t xml:space="preserve">  прочих потребителей</t>
  </si>
  <si>
    <t>Сброшенные воды без очистки</t>
  </si>
  <si>
    <t>Объем сточных вод, принятых у потребителей - всего, в том числе:</t>
  </si>
  <si>
    <t>По категориям потребителей - всего, в том числе:</t>
  </si>
  <si>
    <t>от потребителей, всего, в том числе:</t>
  </si>
  <si>
    <t>на собственные очистные сооружения</t>
  </si>
  <si>
    <t>другим организациям</t>
  </si>
  <si>
    <t>объем сточных вод, прошедших очистку</t>
  </si>
  <si>
    <t>сбросы сточных вод в пределах нормативов и лимитов</t>
  </si>
  <si>
    <t xml:space="preserve">        городского</t>
  </si>
  <si>
    <t xml:space="preserve">        сельского</t>
  </si>
  <si>
    <t xml:space="preserve">Раздел 2. Баланс водоотведения </t>
  </si>
  <si>
    <t>ПРОИЗВОДСТВЕННАЯ ПРОГРАММА</t>
  </si>
  <si>
    <t>в сфере водоотведения на 2019-2023 годы</t>
  </si>
  <si>
    <t>2019 год</t>
  </si>
  <si>
    <t>2020 год</t>
  </si>
  <si>
    <t>ПЛАН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</si>
  <si>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</si>
  <si>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</si>
  <si>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</si>
  <si>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</si>
  <si>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</si>
  <si>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Ремонт участка канализационной сети от КК-430 до КК-431 по ул.Октябрьская</t>
  </si>
  <si>
    <t xml:space="preserve">Ремонт участка канализационной сети от КК-433 до КК434а по ул.Октябрьская </t>
  </si>
  <si>
    <t>Ремонт участка канализационной сети</t>
  </si>
  <si>
    <t>1.4.</t>
  </si>
  <si>
    <t>1.5.</t>
  </si>
  <si>
    <t>1.6.</t>
  </si>
  <si>
    <t>Ремонт участка канализационных сетей от ТК-101 до ТК-102</t>
  </si>
  <si>
    <t>2.4.</t>
  </si>
  <si>
    <t>2.5.</t>
  </si>
  <si>
    <t>3.2. План мероприятий, направленных на улучшение качества очистки сточных вод*</t>
  </si>
  <si>
    <t>3.3. План мероприятий по энергосбережению и повышению энергетической эффективности*</t>
  </si>
  <si>
    <t>Раздел 4. Объем финансовых потребностей, необходимых для реализации производственной программы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</si>
  <si>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</si>
  <si>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</si>
  <si>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показатель надежности и бесперебойности централизованной системы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</si>
</sst>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223">
    <xf numFmtId="0" fontId="0" fillId="0" borderId="0" xfId="0"/>
    <xf numFmtId="0" fontId="7" fillId="0" borderId="0" xfId="0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1" xfId="1" applyFont="1" applyBorder="1" applyAlignment="1"/>
    <xf numFmtId="0" fontId="1" fillId="0" borderId="0" xfId="1" applyFont="1" applyBorder="1" applyAlignment="1">
      <alignment horizontal="left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3" applyFont="1"/>
    <xf numFmtId="0" fontId="10" fillId="0" borderId="0" xfId="3" applyFont="1"/>
    <xf numFmtId="0" fontId="6" fillId="0" borderId="1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1" xfId="1" applyFont="1" applyBorder="1" applyAlignment="1">
      <alignment horizontal="left" vertical="center"/>
    </xf>
    <xf numFmtId="0" fontId="12" fillId="0" borderId="0" xfId="0" applyFont="1"/>
    <xf numFmtId="0" fontId="12" fillId="0" borderId="19" xfId="0" applyFont="1" applyBorder="1" applyAlignment="1">
      <alignment horizontal="center" vertical="center" wrapText="1" shrinkToFi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left" vertical="top" wrapText="1"/>
    </xf>
    <xf numFmtId="164" fontId="12" fillId="0" borderId="8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left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4" fillId="0" borderId="0" xfId="0" applyFont="1"/>
    <xf numFmtId="165" fontId="12" fillId="3" borderId="1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165" fontId="12" fillId="3" borderId="24" xfId="0" applyNumberFormat="1" applyFont="1" applyFill="1" applyBorder="1" applyAlignment="1">
      <alignment horizontal="center" vertical="center" wrapText="1"/>
    </xf>
    <xf numFmtId="165" fontId="12" fillId="3" borderId="9" xfId="0" applyNumberFormat="1" applyFont="1" applyFill="1" applyBorder="1" applyAlignment="1">
      <alignment horizontal="center" vertical="center" wrapText="1"/>
    </xf>
    <xf numFmtId="165" fontId="12" fillId="3" borderId="23" xfId="0" applyNumberFormat="1" applyFont="1" applyFill="1" applyBorder="1" applyAlignment="1">
      <alignment horizontal="center" vertical="center" wrapText="1"/>
    </xf>
    <xf numFmtId="165" fontId="12" fillId="3" borderId="10" xfId="0" applyNumberFormat="1" applyFont="1" applyFill="1" applyBorder="1" applyAlignment="1">
      <alignment horizontal="center" vertical="center" wrapText="1"/>
    </xf>
    <xf numFmtId="165" fontId="12" fillId="3" borderId="2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165" fontId="12" fillId="3" borderId="22" xfId="0" applyNumberFormat="1" applyFont="1" applyFill="1" applyBorder="1" applyAlignment="1">
      <alignment horizontal="center" vertical="top" wrapText="1"/>
    </xf>
    <xf numFmtId="165" fontId="12" fillId="3" borderId="6" xfId="0" applyNumberFormat="1" applyFont="1" applyFill="1" applyBorder="1" applyAlignment="1">
      <alignment horizontal="center" vertical="top" wrapText="1"/>
    </xf>
    <xf numFmtId="165" fontId="12" fillId="3" borderId="17" xfId="0" applyNumberFormat="1" applyFont="1" applyFill="1" applyBorder="1" applyAlignment="1">
      <alignment horizontal="center" vertical="top" wrapText="1"/>
    </xf>
    <xf numFmtId="165" fontId="3" fillId="3" borderId="23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165" fontId="3" fillId="3" borderId="24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165" fontId="12" fillId="3" borderId="25" xfId="0" applyNumberFormat="1" applyFont="1" applyFill="1" applyBorder="1" applyAlignment="1">
      <alignment horizontal="center" vertical="center" wrapText="1"/>
    </xf>
    <xf numFmtId="165" fontId="12" fillId="3" borderId="15" xfId="0" applyNumberFormat="1" applyFont="1" applyFill="1" applyBorder="1" applyAlignment="1">
      <alignment horizontal="center" vertical="center" wrapText="1"/>
    </xf>
    <xf numFmtId="165" fontId="12" fillId="3" borderId="21" xfId="0" applyNumberFormat="1" applyFont="1" applyFill="1" applyBorder="1" applyAlignment="1">
      <alignment horizontal="center" vertical="center" wrapText="1"/>
    </xf>
    <xf numFmtId="165" fontId="18" fillId="3" borderId="24" xfId="0" applyNumberFormat="1" applyFont="1" applyFill="1" applyBorder="1" applyAlignment="1">
      <alignment horizontal="center" vertical="center" wrapText="1"/>
    </xf>
    <xf numFmtId="165" fontId="18" fillId="3" borderId="9" xfId="0" applyNumberFormat="1" applyFont="1" applyFill="1" applyBorder="1" applyAlignment="1">
      <alignment horizontal="center" vertical="center" wrapText="1"/>
    </xf>
    <xf numFmtId="165" fontId="18" fillId="3" borderId="17" xfId="0" applyNumberFormat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center" vertical="center" wrapText="1"/>
    </xf>
    <xf numFmtId="164" fontId="19" fillId="2" borderId="3" xfId="1" applyNumberFormat="1" applyFont="1" applyFill="1" applyBorder="1" applyAlignment="1">
      <alignment horizontal="center" vertical="center" wrapText="1"/>
    </xf>
    <xf numFmtId="164" fontId="19" fillId="3" borderId="3" xfId="1" applyNumberFormat="1" applyFont="1" applyFill="1" applyBorder="1" applyAlignment="1">
      <alignment horizontal="center" vertical="center" wrapText="1"/>
    </xf>
    <xf numFmtId="164" fontId="19" fillId="0" borderId="4" xfId="1" applyNumberFormat="1" applyFont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center" vertical="center" wrapText="1"/>
    </xf>
    <xf numFmtId="164" fontId="19" fillId="3" borderId="4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166" fontId="19" fillId="3" borderId="22" xfId="0" applyNumberFormat="1" applyFont="1" applyFill="1" applyBorder="1" applyAlignment="1">
      <alignment horizontal="center" vertical="center" wrapText="1"/>
    </xf>
    <xf numFmtId="166" fontId="19" fillId="3" borderId="6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/>
    </xf>
    <xf numFmtId="2" fontId="19" fillId="3" borderId="14" xfId="0" applyNumberFormat="1" applyFont="1" applyFill="1" applyBorder="1" applyAlignment="1">
      <alignment horizontal="center" vertical="center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3" borderId="9" xfId="0" applyNumberFormat="1" applyFont="1" applyFill="1" applyBorder="1" applyAlignment="1">
      <alignment horizontal="center" vertical="center" wrapText="1"/>
    </xf>
    <xf numFmtId="2" fontId="19" fillId="3" borderId="9" xfId="0" applyNumberFormat="1" applyFont="1" applyFill="1" applyBorder="1" applyAlignment="1">
      <alignment horizontal="center" vertical="center"/>
    </xf>
    <xf numFmtId="2" fontId="19" fillId="3" borderId="28" xfId="0" applyNumberFormat="1" applyFont="1" applyFill="1" applyBorder="1" applyAlignment="1">
      <alignment horizontal="center" vertical="center"/>
    </xf>
    <xf numFmtId="164" fontId="19" fillId="3" borderId="25" xfId="0" applyNumberFormat="1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 wrapText="1"/>
    </xf>
    <xf numFmtId="2" fontId="19" fillId="3" borderId="15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31" xfId="1" applyFont="1" applyBorder="1" applyAlignment="1">
      <alignment horizontal="left" vertical="center" wrapText="1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 shrinkToFit="1"/>
    </xf>
    <xf numFmtId="0" fontId="12" fillId="3" borderId="31" xfId="0" applyFont="1" applyFill="1" applyBorder="1" applyAlignment="1">
      <alignment horizontal="center" vertical="center" wrapText="1" shrinkToFit="1"/>
    </xf>
    <xf numFmtId="0" fontId="12" fillId="3" borderId="37" xfId="0" applyFont="1" applyFill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/>
    </xf>
    <xf numFmtId="0" fontId="1" fillId="0" borderId="29" xfId="1" applyFont="1" applyBorder="1" applyAlignment="1">
      <alignment horizontal="left"/>
    </xf>
    <xf numFmtId="0" fontId="1" fillId="0" borderId="30" xfId="1" applyFont="1" applyBorder="1" applyAlignment="1">
      <alignment horizontal="left"/>
    </xf>
    <xf numFmtId="0" fontId="1" fillId="0" borderId="0" xfId="1" applyFont="1" applyBorder="1" applyAlignment="1">
      <alignment horizontal="left" wrapText="1"/>
    </xf>
    <xf numFmtId="0" fontId="8" fillId="0" borderId="31" xfId="0" applyNumberFormat="1" applyFont="1" applyBorder="1" applyAlignment="1">
      <alignment horizontal="left" vertical="center" wrapText="1"/>
    </xf>
    <xf numFmtId="164" fontId="19" fillId="3" borderId="19" xfId="1" applyNumberFormat="1" applyFont="1" applyFill="1" applyBorder="1" applyAlignment="1">
      <alignment horizontal="center" vertical="center" wrapText="1"/>
    </xf>
    <xf numFmtId="164" fontId="19" fillId="3" borderId="29" xfId="1" applyNumberFormat="1" applyFont="1" applyFill="1" applyBorder="1" applyAlignment="1">
      <alignment horizontal="center" vertical="center" wrapText="1"/>
    </xf>
    <xf numFmtId="164" fontId="19" fillId="3" borderId="30" xfId="1" applyNumberFormat="1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 wrapText="1"/>
    </xf>
    <xf numFmtId="0" fontId="1" fillId="0" borderId="30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19" fillId="3" borderId="29" xfId="1" applyFont="1" applyFill="1" applyBorder="1" applyAlignment="1">
      <alignment horizontal="center" vertical="center" wrapText="1"/>
    </xf>
    <xf numFmtId="0" fontId="19" fillId="3" borderId="30" xfId="1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27"/>
  <sheetViews>
    <sheetView tabSelected="1" zoomScaleNormal="100" workbookViewId="0">
      <selection activeCell="I18" sqref="I18"/>
    </sheetView>
  </sheetViews>
  <sheetFormatPr defaultColWidth="9.140625" defaultRowHeight="15.75" x14ac:dyDescent="0.25"/>
  <cols>
    <col min="1" max="1" width="51.28515625" style="23" customWidth="1"/>
    <col min="2" max="2" width="65.85546875" style="23" customWidth="1"/>
    <col min="3" max="16384" width="9.140625" style="23"/>
  </cols>
  <sheetData>
    <row r="1" spans="1:2" ht="18.75" x14ac:dyDescent="0.3">
      <c r="A1" s="150" t="s">
        <v>110</v>
      </c>
      <c r="B1" s="150"/>
    </row>
    <row r="2" spans="1:2" s="24" customFormat="1" ht="18.75" customHeight="1" x14ac:dyDescent="0.3">
      <c r="A2" s="151" t="s">
        <v>111</v>
      </c>
      <c r="B2" s="151"/>
    </row>
    <row r="3" spans="1:2" s="24" customFormat="1" ht="19.5" customHeight="1" x14ac:dyDescent="0.3">
      <c r="A3" s="147"/>
      <c r="B3" s="148"/>
    </row>
    <row r="4" spans="1:2" s="24" customFormat="1" ht="18.75" customHeight="1" x14ac:dyDescent="0.3">
      <c r="A4" s="149" t="s">
        <v>51</v>
      </c>
      <c r="B4" s="149"/>
    </row>
    <row r="5" spans="1:2" ht="27" customHeight="1" x14ac:dyDescent="0.25">
      <c r="A5" s="25" t="s">
        <v>55</v>
      </c>
      <c r="B5" s="29" t="s">
        <v>52</v>
      </c>
    </row>
    <row r="6" spans="1:2" ht="36" customHeight="1" x14ac:dyDescent="0.25">
      <c r="A6" s="25" t="s">
        <v>56</v>
      </c>
      <c r="B6" s="14" t="s">
        <v>54</v>
      </c>
    </row>
    <row r="7" spans="1:2" ht="38.25" customHeight="1" x14ac:dyDescent="0.25">
      <c r="A7" s="25" t="s">
        <v>57</v>
      </c>
      <c r="B7" s="14" t="s">
        <v>53</v>
      </c>
    </row>
    <row r="8" spans="1:2" ht="27.75" customHeight="1" x14ac:dyDescent="0.25">
      <c r="A8" s="25" t="s">
        <v>58</v>
      </c>
      <c r="B8" s="29" t="s">
        <v>59</v>
      </c>
    </row>
    <row r="9" spans="1:2" s="28" customFormat="1" ht="21.75" customHeight="1" x14ac:dyDescent="0.25">
      <c r="A9" s="26"/>
      <c r="B9" s="27"/>
    </row>
    <row r="10" spans="1:2" ht="16.5" customHeight="1" x14ac:dyDescent="0.25"/>
    <row r="25" spans="1:2" s="28" customFormat="1" x14ac:dyDescent="0.25">
      <c r="A25" s="23"/>
      <c r="B25" s="23"/>
    </row>
    <row r="26" spans="1:2" ht="15" customHeight="1" x14ac:dyDescent="0.25"/>
    <row r="27" spans="1:2" ht="31.5" customHeight="1" x14ac:dyDescent="0.25"/>
  </sheetData>
  <mergeCells count="4">
    <mergeCell ref="A3:B3"/>
    <mergeCell ref="A4:B4"/>
    <mergeCell ref="A1:B1"/>
    <mergeCell ref="A2:B2"/>
  </mergeCells>
  <phoneticPr fontId="0" type="noConversion"/>
  <printOptions horizontalCentered="1"/>
  <pageMargins left="1.1811023622047245" right="0.39370078740157483" top="0.39370078740157483" bottom="0.39370078740157483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zoomScale="70" zoomScaleNormal="70" workbookViewId="0">
      <pane xSplit="3" ySplit="7" topLeftCell="D8" activePane="bottomRight" state="frozen"/>
      <selection activeCell="P13" sqref="P13"/>
      <selection pane="topRight" activeCell="P13" sqref="P13"/>
      <selection pane="bottomLeft" activeCell="P13" sqref="P13"/>
      <selection pane="bottomRight" activeCell="N16" sqref="N16"/>
    </sheetView>
  </sheetViews>
  <sheetFormatPr defaultColWidth="9.140625" defaultRowHeight="15" x14ac:dyDescent="0.25"/>
  <cols>
    <col min="1" max="1" width="6.85546875" style="30" customWidth="1"/>
    <col min="2" max="2" width="38.7109375" style="30" customWidth="1"/>
    <col min="3" max="3" width="10.5703125" style="30" customWidth="1"/>
    <col min="4" max="15" width="12.85546875" style="30" customWidth="1"/>
    <col min="16" max="17" width="12.85546875" style="46" hidden="1" customWidth="1"/>
    <col min="18" max="18" width="12.85546875" style="46" customWidth="1"/>
    <col min="19" max="30" width="11.85546875" style="30" customWidth="1"/>
    <col min="31" max="32" width="12.7109375" style="46" hidden="1" customWidth="1"/>
    <col min="33" max="33" width="12.7109375" style="46" customWidth="1"/>
    <col min="34" max="16384" width="9.140625" style="30"/>
  </cols>
  <sheetData>
    <row r="1" spans="1:33" ht="19.5" customHeight="1" x14ac:dyDescent="0.25">
      <c r="A1" s="162" t="s">
        <v>109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3" ht="21" customHeight="1" x14ac:dyDescent="0.25">
      <c r="A2" s="152" t="s">
        <v>60</v>
      </c>
      <c r="B2" s="152" t="s">
        <v>61</v>
      </c>
      <c r="C2" s="152" t="s">
        <v>62</v>
      </c>
      <c r="D2" s="155" t="s">
        <v>63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 t="s">
        <v>63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7"/>
    </row>
    <row r="3" spans="1:33" ht="17.25" customHeight="1" x14ac:dyDescent="0.25">
      <c r="A3" s="153"/>
      <c r="B3" s="153"/>
      <c r="C3" s="153"/>
      <c r="D3" s="166" t="s">
        <v>73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6" t="s">
        <v>74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8"/>
    </row>
    <row r="4" spans="1:33" ht="18.75" customHeight="1" x14ac:dyDescent="0.25">
      <c r="A4" s="153"/>
      <c r="B4" s="153"/>
      <c r="C4" s="161"/>
      <c r="D4" s="163" t="s">
        <v>114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63" t="s">
        <v>114</v>
      </c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5"/>
    </row>
    <row r="5" spans="1:33" ht="18" customHeight="1" x14ac:dyDescent="0.25">
      <c r="A5" s="153"/>
      <c r="B5" s="153"/>
      <c r="C5" s="153"/>
      <c r="D5" s="158" t="s">
        <v>112</v>
      </c>
      <c r="E5" s="159"/>
      <c r="F5" s="160"/>
      <c r="G5" s="158" t="s">
        <v>113</v>
      </c>
      <c r="H5" s="159"/>
      <c r="I5" s="160"/>
      <c r="J5" s="158" t="s">
        <v>115</v>
      </c>
      <c r="K5" s="159"/>
      <c r="L5" s="160"/>
      <c r="M5" s="158" t="s">
        <v>116</v>
      </c>
      <c r="N5" s="159"/>
      <c r="O5" s="160"/>
      <c r="P5" s="158" t="s">
        <v>117</v>
      </c>
      <c r="Q5" s="159"/>
      <c r="R5" s="160"/>
      <c r="S5" s="158" t="s">
        <v>112</v>
      </c>
      <c r="T5" s="159"/>
      <c r="U5" s="160"/>
      <c r="V5" s="158" t="s">
        <v>113</v>
      </c>
      <c r="W5" s="159"/>
      <c r="X5" s="160"/>
      <c r="Y5" s="158" t="s">
        <v>115</v>
      </c>
      <c r="Z5" s="159"/>
      <c r="AA5" s="160"/>
      <c r="AB5" s="158" t="s">
        <v>116</v>
      </c>
      <c r="AC5" s="159"/>
      <c r="AD5" s="160"/>
      <c r="AE5" s="158" t="s">
        <v>117</v>
      </c>
      <c r="AF5" s="159"/>
      <c r="AG5" s="160"/>
    </row>
    <row r="6" spans="1:33" ht="29.25" customHeight="1" x14ac:dyDescent="0.25">
      <c r="A6" s="154"/>
      <c r="B6" s="154"/>
      <c r="C6" s="154"/>
      <c r="D6" s="51" t="s">
        <v>71</v>
      </c>
      <c r="E6" s="51" t="s">
        <v>72</v>
      </c>
      <c r="F6" s="51" t="s">
        <v>70</v>
      </c>
      <c r="G6" s="51" t="s">
        <v>71</v>
      </c>
      <c r="H6" s="51" t="s">
        <v>72</v>
      </c>
      <c r="I6" s="51" t="s">
        <v>70</v>
      </c>
      <c r="J6" s="51" t="s">
        <v>71</v>
      </c>
      <c r="K6" s="51" t="s">
        <v>72</v>
      </c>
      <c r="L6" s="51" t="s">
        <v>70</v>
      </c>
      <c r="M6" s="51" t="s">
        <v>71</v>
      </c>
      <c r="N6" s="51" t="s">
        <v>72</v>
      </c>
      <c r="O6" s="51" t="s">
        <v>70</v>
      </c>
      <c r="P6" s="51" t="s">
        <v>71</v>
      </c>
      <c r="Q6" s="51" t="s">
        <v>72</v>
      </c>
      <c r="R6" s="51" t="s">
        <v>70</v>
      </c>
      <c r="S6" s="51" t="s">
        <v>71</v>
      </c>
      <c r="T6" s="51" t="s">
        <v>72</v>
      </c>
      <c r="U6" s="51" t="s">
        <v>70</v>
      </c>
      <c r="V6" s="51" t="s">
        <v>71</v>
      </c>
      <c r="W6" s="51" t="s">
        <v>72</v>
      </c>
      <c r="X6" s="51" t="s">
        <v>70</v>
      </c>
      <c r="Y6" s="51" t="s">
        <v>71</v>
      </c>
      <c r="Z6" s="51" t="s">
        <v>72</v>
      </c>
      <c r="AA6" s="51" t="s">
        <v>70</v>
      </c>
      <c r="AB6" s="51" t="s">
        <v>71</v>
      </c>
      <c r="AC6" s="51" t="s">
        <v>72</v>
      </c>
      <c r="AD6" s="51" t="s">
        <v>70</v>
      </c>
      <c r="AE6" s="51" t="s">
        <v>71</v>
      </c>
      <c r="AF6" s="51" t="s">
        <v>72</v>
      </c>
      <c r="AG6" s="51" t="s">
        <v>70</v>
      </c>
    </row>
    <row r="7" spans="1:33" x14ac:dyDescent="0.25">
      <c r="A7" s="31">
        <v>1</v>
      </c>
      <c r="B7" s="31">
        <f>A7+1</f>
        <v>2</v>
      </c>
      <c r="C7" s="31">
        <f t="shared" ref="C7" si="0">B7+1</f>
        <v>3</v>
      </c>
      <c r="D7" s="31">
        <f t="shared" ref="D7" si="1">C7+1</f>
        <v>4</v>
      </c>
      <c r="E7" s="31">
        <f t="shared" ref="E7" si="2">D7+1</f>
        <v>5</v>
      </c>
      <c r="F7" s="31">
        <f t="shared" ref="F7" si="3">E7+1</f>
        <v>6</v>
      </c>
      <c r="G7" s="31">
        <f t="shared" ref="G7" si="4">F7+1</f>
        <v>7</v>
      </c>
      <c r="H7" s="31">
        <f t="shared" ref="H7" si="5">G7+1</f>
        <v>8</v>
      </c>
      <c r="I7" s="31">
        <f t="shared" ref="I7" si="6">H7+1</f>
        <v>9</v>
      </c>
      <c r="J7" s="31">
        <f t="shared" ref="J7" si="7">I7+1</f>
        <v>10</v>
      </c>
      <c r="K7" s="31">
        <f t="shared" ref="K7" si="8">J7+1</f>
        <v>11</v>
      </c>
      <c r="L7" s="31">
        <f t="shared" ref="L7" si="9">K7+1</f>
        <v>12</v>
      </c>
      <c r="M7" s="31">
        <f t="shared" ref="M7" si="10">L7+1</f>
        <v>13</v>
      </c>
      <c r="N7" s="31">
        <f t="shared" ref="N7" si="11">M7+1</f>
        <v>14</v>
      </c>
      <c r="O7" s="31">
        <f t="shared" ref="O7" si="12">N7+1</f>
        <v>15</v>
      </c>
      <c r="P7" s="31">
        <f t="shared" ref="P7" si="13">O7+1</f>
        <v>16</v>
      </c>
      <c r="Q7" s="31">
        <f t="shared" ref="Q7" si="14">P7+1</f>
        <v>17</v>
      </c>
      <c r="R7" s="52">
        <v>16</v>
      </c>
      <c r="S7" s="31">
        <f t="shared" ref="S7" si="15">R7+1</f>
        <v>17</v>
      </c>
      <c r="T7" s="31">
        <f t="shared" ref="T7" si="16">S7+1</f>
        <v>18</v>
      </c>
      <c r="U7" s="31">
        <f t="shared" ref="U7" si="17">T7+1</f>
        <v>19</v>
      </c>
      <c r="V7" s="31">
        <f t="shared" ref="V7" si="18">U7+1</f>
        <v>20</v>
      </c>
      <c r="W7" s="31">
        <f t="shared" ref="W7" si="19">V7+1</f>
        <v>21</v>
      </c>
      <c r="X7" s="31">
        <f t="shared" ref="X7" si="20">W7+1</f>
        <v>22</v>
      </c>
      <c r="Y7" s="31">
        <f t="shared" ref="Y7" si="21">X7+1</f>
        <v>23</v>
      </c>
      <c r="Z7" s="31">
        <f t="shared" ref="Z7" si="22">Y7+1</f>
        <v>24</v>
      </c>
      <c r="AA7" s="31">
        <f t="shared" ref="AA7" si="23">Z7+1</f>
        <v>25</v>
      </c>
      <c r="AB7" s="31">
        <f t="shared" ref="AB7" si="24">AA7+1</f>
        <v>26</v>
      </c>
      <c r="AC7" s="31">
        <f t="shared" ref="AC7" si="25">AB7+1</f>
        <v>27</v>
      </c>
      <c r="AD7" s="31">
        <f t="shared" ref="AD7" si="26">AC7+1</f>
        <v>28</v>
      </c>
      <c r="AE7" s="31">
        <f t="shared" ref="AE7" si="27">AD7+1</f>
        <v>29</v>
      </c>
      <c r="AF7" s="31">
        <f t="shared" ref="AF7" si="28">AE7+1</f>
        <v>30</v>
      </c>
      <c r="AG7" s="48">
        <v>29</v>
      </c>
    </row>
    <row r="8" spans="1:33" ht="18.75" customHeight="1" x14ac:dyDescent="0.25">
      <c r="A8" s="37" t="s">
        <v>5</v>
      </c>
      <c r="B8" s="33" t="s">
        <v>75</v>
      </c>
      <c r="C8" s="34"/>
      <c r="D8" s="102"/>
      <c r="E8" s="103"/>
      <c r="F8" s="104"/>
      <c r="G8" s="102"/>
      <c r="H8" s="103"/>
      <c r="I8" s="104"/>
      <c r="J8" s="102"/>
      <c r="K8" s="103"/>
      <c r="L8" s="104"/>
      <c r="M8" s="102"/>
      <c r="N8" s="103"/>
      <c r="O8" s="104"/>
      <c r="P8" s="102"/>
      <c r="Q8" s="103"/>
      <c r="R8" s="104"/>
      <c r="S8" s="102"/>
      <c r="T8" s="103"/>
      <c r="U8" s="104"/>
      <c r="V8" s="102"/>
      <c r="W8" s="103"/>
      <c r="X8" s="104"/>
      <c r="Y8" s="102"/>
      <c r="Z8" s="103"/>
      <c r="AA8" s="104"/>
      <c r="AB8" s="102"/>
      <c r="AC8" s="103"/>
      <c r="AD8" s="104"/>
      <c r="AE8" s="102"/>
      <c r="AF8" s="103"/>
      <c r="AG8" s="104"/>
    </row>
    <row r="9" spans="1:33" ht="34.5" customHeight="1" x14ac:dyDescent="0.25">
      <c r="A9" s="37" t="s">
        <v>6</v>
      </c>
      <c r="B9" s="33" t="s">
        <v>100</v>
      </c>
      <c r="C9" s="38" t="s">
        <v>64</v>
      </c>
      <c r="D9" s="105">
        <v>510504.76200000005</v>
      </c>
      <c r="E9" s="106">
        <v>518966.16500000004</v>
      </c>
      <c r="F9" s="107">
        <v>1029470.9270000001</v>
      </c>
      <c r="G9" s="105">
        <v>510504.76200000005</v>
      </c>
      <c r="H9" s="106">
        <v>518966.16500000004</v>
      </c>
      <c r="I9" s="107">
        <v>1029470.9270000001</v>
      </c>
      <c r="J9" s="105">
        <v>482627.97499999998</v>
      </c>
      <c r="K9" s="106">
        <v>490627.33199999999</v>
      </c>
      <c r="L9" s="107">
        <v>973255.30700000003</v>
      </c>
      <c r="M9" s="105">
        <v>480425.45</v>
      </c>
      <c r="N9" s="106">
        <v>488388.30099999992</v>
      </c>
      <c r="O9" s="107">
        <v>968813.75099999993</v>
      </c>
      <c r="P9" s="105">
        <v>469539.11</v>
      </c>
      <c r="Q9" s="106">
        <v>477321.52500000002</v>
      </c>
      <c r="R9" s="107">
        <v>946860.63500000001</v>
      </c>
      <c r="S9" s="105">
        <v>9930.6610000000001</v>
      </c>
      <c r="T9" s="106">
        <v>10095.255999999998</v>
      </c>
      <c r="U9" s="107">
        <v>20025.916999999998</v>
      </c>
      <c r="V9" s="105">
        <v>9930.6610000000001</v>
      </c>
      <c r="W9" s="106">
        <v>10095.255999999998</v>
      </c>
      <c r="X9" s="107">
        <v>20025.916999999998</v>
      </c>
      <c r="Y9" s="105">
        <v>9574.1640000000007</v>
      </c>
      <c r="Z9" s="106">
        <v>9732.8510000000006</v>
      </c>
      <c r="AA9" s="107">
        <v>19307.014999999999</v>
      </c>
      <c r="AB9" s="105">
        <v>8630.8690000000006</v>
      </c>
      <c r="AC9" s="106">
        <v>8773.9210000000003</v>
      </c>
      <c r="AD9" s="107">
        <v>17404.79</v>
      </c>
      <c r="AE9" s="105">
        <v>7968.1350000000002</v>
      </c>
      <c r="AF9" s="106">
        <v>8100.2029999999995</v>
      </c>
      <c r="AG9" s="107">
        <v>16068.338</v>
      </c>
    </row>
    <row r="10" spans="1:33" ht="18.75" customHeight="1" x14ac:dyDescent="0.25">
      <c r="A10" s="35" t="s">
        <v>78</v>
      </c>
      <c r="B10" s="36" t="s">
        <v>76</v>
      </c>
      <c r="C10" s="38" t="s">
        <v>64</v>
      </c>
      <c r="D10" s="55">
        <v>510504.76200000005</v>
      </c>
      <c r="E10" s="56">
        <v>518966.16500000004</v>
      </c>
      <c r="F10" s="57">
        <v>1029470.9270000001</v>
      </c>
      <c r="G10" s="55">
        <v>510504.76200000005</v>
      </c>
      <c r="H10" s="56">
        <v>518966.16500000004</v>
      </c>
      <c r="I10" s="57">
        <v>1029470.9270000001</v>
      </c>
      <c r="J10" s="55">
        <v>482627.97499999998</v>
      </c>
      <c r="K10" s="56">
        <v>490627.33199999999</v>
      </c>
      <c r="L10" s="57">
        <v>973255.30700000003</v>
      </c>
      <c r="M10" s="55">
        <v>480425.45</v>
      </c>
      <c r="N10" s="56">
        <v>488388.30099999992</v>
      </c>
      <c r="O10" s="57">
        <v>968813.75099999993</v>
      </c>
      <c r="P10" s="55">
        <v>469539.11</v>
      </c>
      <c r="Q10" s="56">
        <v>477321.52500000002</v>
      </c>
      <c r="R10" s="57">
        <v>946860.63500000001</v>
      </c>
      <c r="S10" s="55">
        <v>9930.6610000000001</v>
      </c>
      <c r="T10" s="56">
        <v>10095.255999999998</v>
      </c>
      <c r="U10" s="57">
        <v>20025.916999999998</v>
      </c>
      <c r="V10" s="55">
        <v>9930.6610000000001</v>
      </c>
      <c r="W10" s="56">
        <v>10095.255999999998</v>
      </c>
      <c r="X10" s="57">
        <v>20025.916999999998</v>
      </c>
      <c r="Y10" s="55">
        <v>9574.1640000000007</v>
      </c>
      <c r="Z10" s="56">
        <v>9732.8510000000006</v>
      </c>
      <c r="AA10" s="57">
        <v>19307.014999999999</v>
      </c>
      <c r="AB10" s="55">
        <v>8630.8690000000006</v>
      </c>
      <c r="AC10" s="56">
        <v>8773.9210000000003</v>
      </c>
      <c r="AD10" s="57">
        <v>17404.79</v>
      </c>
      <c r="AE10" s="55">
        <v>7968.1350000000002</v>
      </c>
      <c r="AF10" s="56">
        <v>8100.2029999999995</v>
      </c>
      <c r="AG10" s="57">
        <v>16068.338</v>
      </c>
    </row>
    <row r="11" spans="1:33" ht="18.75" customHeight="1" x14ac:dyDescent="0.25">
      <c r="A11" s="35" t="s">
        <v>79</v>
      </c>
      <c r="B11" s="36" t="s">
        <v>77</v>
      </c>
      <c r="C11" s="38" t="s">
        <v>64</v>
      </c>
      <c r="D11" s="55"/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5"/>
      <c r="Q11" s="56"/>
      <c r="R11" s="57"/>
      <c r="S11" s="55"/>
      <c r="T11" s="56"/>
      <c r="U11" s="57"/>
      <c r="V11" s="55"/>
      <c r="W11" s="56"/>
      <c r="X11" s="57"/>
      <c r="Y11" s="55"/>
      <c r="Z11" s="56"/>
      <c r="AA11" s="57"/>
      <c r="AB11" s="55"/>
      <c r="AC11" s="56"/>
      <c r="AD11" s="57"/>
      <c r="AE11" s="55"/>
      <c r="AF11" s="56"/>
      <c r="AG11" s="57"/>
    </row>
    <row r="12" spans="1:33" ht="18" customHeight="1" x14ac:dyDescent="0.25">
      <c r="A12" s="37" t="s">
        <v>7</v>
      </c>
      <c r="B12" s="33" t="s">
        <v>80</v>
      </c>
      <c r="C12" s="38" t="s">
        <v>64</v>
      </c>
      <c r="D12" s="108">
        <v>510504.76200000005</v>
      </c>
      <c r="E12" s="109">
        <v>518966.16500000004</v>
      </c>
      <c r="F12" s="110">
        <v>1029470.9270000001</v>
      </c>
      <c r="G12" s="108">
        <v>510504.76200000005</v>
      </c>
      <c r="H12" s="109">
        <v>518966.16500000004</v>
      </c>
      <c r="I12" s="110">
        <v>1029470.9270000001</v>
      </c>
      <c r="J12" s="108">
        <v>482627.97499999998</v>
      </c>
      <c r="K12" s="109">
        <v>490627.33199999999</v>
      </c>
      <c r="L12" s="110">
        <v>973255.30700000003</v>
      </c>
      <c r="M12" s="108">
        <v>480425.45</v>
      </c>
      <c r="N12" s="109">
        <v>488388.30099999992</v>
      </c>
      <c r="O12" s="110">
        <v>968813.75099999993</v>
      </c>
      <c r="P12" s="108">
        <v>469539.11</v>
      </c>
      <c r="Q12" s="109">
        <v>477321.52500000002</v>
      </c>
      <c r="R12" s="110">
        <v>946860.63500000001</v>
      </c>
      <c r="S12" s="108">
        <v>9930.6610000000001</v>
      </c>
      <c r="T12" s="109">
        <v>10095.255999999998</v>
      </c>
      <c r="U12" s="110">
        <v>20025.916999999998</v>
      </c>
      <c r="V12" s="108">
        <v>9930.6610000000001</v>
      </c>
      <c r="W12" s="109">
        <v>10095.255999999998</v>
      </c>
      <c r="X12" s="110">
        <v>20025.916999999998</v>
      </c>
      <c r="Y12" s="108">
        <v>9574.1640000000007</v>
      </c>
      <c r="Z12" s="109">
        <v>9732.8510000000006</v>
      </c>
      <c r="AA12" s="110">
        <v>19307.014999999999</v>
      </c>
      <c r="AB12" s="108">
        <v>8630.8690000000006</v>
      </c>
      <c r="AC12" s="109">
        <v>8773.9210000000003</v>
      </c>
      <c r="AD12" s="110">
        <v>17404.79</v>
      </c>
      <c r="AE12" s="108">
        <v>7968.1350000000002</v>
      </c>
      <c r="AF12" s="109">
        <v>8100.2029999999995</v>
      </c>
      <c r="AG12" s="110">
        <v>16068.338</v>
      </c>
    </row>
    <row r="13" spans="1:33" ht="18" customHeight="1" x14ac:dyDescent="0.25">
      <c r="A13" s="35" t="s">
        <v>81</v>
      </c>
      <c r="B13" s="36" t="s">
        <v>82</v>
      </c>
      <c r="C13" s="38" t="s">
        <v>64</v>
      </c>
      <c r="D13" s="53">
        <v>510504.76200000005</v>
      </c>
      <c r="E13" s="54">
        <v>518966.16500000004</v>
      </c>
      <c r="F13" s="47">
        <v>1029470.9270000001</v>
      </c>
      <c r="G13" s="53">
        <v>510504.76200000005</v>
      </c>
      <c r="H13" s="54">
        <v>518966.16500000004</v>
      </c>
      <c r="I13" s="47">
        <v>1029470.9270000001</v>
      </c>
      <c r="J13" s="53">
        <v>482627.97499999998</v>
      </c>
      <c r="K13" s="54">
        <v>490627.33199999999</v>
      </c>
      <c r="L13" s="47">
        <v>973255.30700000003</v>
      </c>
      <c r="M13" s="53">
        <v>480425.45</v>
      </c>
      <c r="N13" s="54">
        <v>488388.30099999992</v>
      </c>
      <c r="O13" s="47">
        <v>968813.75099999993</v>
      </c>
      <c r="P13" s="53">
        <v>469539.11</v>
      </c>
      <c r="Q13" s="54">
        <v>477321.52500000002</v>
      </c>
      <c r="R13" s="47">
        <v>946860.63500000001</v>
      </c>
      <c r="S13" s="53">
        <v>9930.6610000000001</v>
      </c>
      <c r="T13" s="54">
        <v>10095.255999999998</v>
      </c>
      <c r="U13" s="47">
        <v>20025.916999999998</v>
      </c>
      <c r="V13" s="53">
        <v>9930.6610000000001</v>
      </c>
      <c r="W13" s="54">
        <v>10095.255999999998</v>
      </c>
      <c r="X13" s="47">
        <v>20025.916999999998</v>
      </c>
      <c r="Y13" s="53">
        <v>9574.1640000000007</v>
      </c>
      <c r="Z13" s="54">
        <v>9732.8510000000006</v>
      </c>
      <c r="AA13" s="47">
        <v>19307.014999999999</v>
      </c>
      <c r="AB13" s="53">
        <v>8630.8690000000006</v>
      </c>
      <c r="AC13" s="54">
        <v>8773.9210000000003</v>
      </c>
      <c r="AD13" s="47">
        <v>17404.79</v>
      </c>
      <c r="AE13" s="53">
        <v>7968.1350000000002</v>
      </c>
      <c r="AF13" s="54">
        <v>8100.2029999999995</v>
      </c>
      <c r="AG13" s="47">
        <v>16068.338</v>
      </c>
    </row>
    <row r="14" spans="1:33" ht="19.5" customHeight="1" x14ac:dyDescent="0.25">
      <c r="A14" s="35" t="s">
        <v>83</v>
      </c>
      <c r="B14" s="36" t="s">
        <v>84</v>
      </c>
      <c r="C14" s="38" t="s">
        <v>64</v>
      </c>
      <c r="D14" s="53"/>
      <c r="E14" s="54"/>
      <c r="F14" s="47"/>
      <c r="G14" s="53"/>
      <c r="H14" s="54"/>
      <c r="I14" s="47"/>
      <c r="J14" s="53"/>
      <c r="K14" s="54"/>
      <c r="L14" s="47"/>
      <c r="M14" s="53"/>
      <c r="N14" s="54"/>
      <c r="O14" s="47"/>
      <c r="P14" s="53"/>
      <c r="Q14" s="54"/>
      <c r="R14" s="47"/>
      <c r="S14" s="53"/>
      <c r="T14" s="54"/>
      <c r="U14" s="47"/>
      <c r="V14" s="53"/>
      <c r="W14" s="54"/>
      <c r="X14" s="47"/>
      <c r="Y14" s="53"/>
      <c r="Z14" s="54"/>
      <c r="AA14" s="47"/>
      <c r="AB14" s="53"/>
      <c r="AC14" s="54"/>
      <c r="AD14" s="47"/>
      <c r="AE14" s="53"/>
      <c r="AF14" s="54"/>
      <c r="AG14" s="47"/>
    </row>
    <row r="15" spans="1:33" ht="28.5" x14ac:dyDescent="0.25">
      <c r="A15" s="37" t="s">
        <v>8</v>
      </c>
      <c r="B15" s="33" t="s">
        <v>101</v>
      </c>
      <c r="C15" s="38" t="s">
        <v>64</v>
      </c>
      <c r="D15" s="108">
        <v>510504.76200000005</v>
      </c>
      <c r="E15" s="109">
        <v>518966.16500000004</v>
      </c>
      <c r="F15" s="110">
        <v>1029470.9270000001</v>
      </c>
      <c r="G15" s="108">
        <v>510504.76200000005</v>
      </c>
      <c r="H15" s="109">
        <v>518966.16500000004</v>
      </c>
      <c r="I15" s="110">
        <v>1029470.9270000001</v>
      </c>
      <c r="J15" s="108">
        <v>482627.97499999998</v>
      </c>
      <c r="K15" s="109">
        <v>490627.33199999999</v>
      </c>
      <c r="L15" s="110">
        <v>973255.30700000003</v>
      </c>
      <c r="M15" s="108">
        <v>480425.45</v>
      </c>
      <c r="N15" s="109">
        <v>488388.30099999992</v>
      </c>
      <c r="O15" s="110">
        <v>968813.75099999993</v>
      </c>
      <c r="P15" s="108">
        <v>469539.11</v>
      </c>
      <c r="Q15" s="109">
        <v>477321.52500000002</v>
      </c>
      <c r="R15" s="110">
        <v>946860.63500000001</v>
      </c>
      <c r="S15" s="108">
        <v>9930.6610000000001</v>
      </c>
      <c r="T15" s="109">
        <v>10095.255999999998</v>
      </c>
      <c r="U15" s="110">
        <v>20025.916999999998</v>
      </c>
      <c r="V15" s="108">
        <v>9930.6610000000001</v>
      </c>
      <c r="W15" s="109">
        <v>10095.255999999998</v>
      </c>
      <c r="X15" s="110">
        <v>20025.916999999998</v>
      </c>
      <c r="Y15" s="108">
        <v>9574.1640000000007</v>
      </c>
      <c r="Z15" s="109">
        <v>9732.8510000000006</v>
      </c>
      <c r="AA15" s="110">
        <v>19307.014999999999</v>
      </c>
      <c r="AB15" s="108">
        <v>8630.8690000000006</v>
      </c>
      <c r="AC15" s="109">
        <v>8773.9210000000003</v>
      </c>
      <c r="AD15" s="110">
        <v>17404.79</v>
      </c>
      <c r="AE15" s="108">
        <v>7968.1350000000002</v>
      </c>
      <c r="AF15" s="109">
        <v>8100.2029999999995</v>
      </c>
      <c r="AG15" s="110">
        <v>16068.338</v>
      </c>
    </row>
    <row r="16" spans="1:33" ht="18.75" customHeight="1" x14ac:dyDescent="0.25">
      <c r="A16" s="35" t="s">
        <v>85</v>
      </c>
      <c r="B16" s="36" t="s">
        <v>90</v>
      </c>
      <c r="C16" s="38" t="s">
        <v>64</v>
      </c>
      <c r="D16" s="53">
        <v>230897.35200000001</v>
      </c>
      <c r="E16" s="54">
        <v>234724.37900000002</v>
      </c>
      <c r="F16" s="47">
        <v>465621.73100000003</v>
      </c>
      <c r="G16" s="53">
        <v>230897.35200000001</v>
      </c>
      <c r="H16" s="54">
        <v>234724.37900000002</v>
      </c>
      <c r="I16" s="47">
        <v>465621.73100000003</v>
      </c>
      <c r="J16" s="53">
        <v>197583.033</v>
      </c>
      <c r="K16" s="54">
        <v>200857.889</v>
      </c>
      <c r="L16" s="47">
        <v>398440.92200000002</v>
      </c>
      <c r="M16" s="53">
        <v>198088.97500000001</v>
      </c>
      <c r="N16" s="54">
        <v>201372.21599999999</v>
      </c>
      <c r="O16" s="47">
        <v>399461.19099999999</v>
      </c>
      <c r="P16" s="53">
        <v>192203.973</v>
      </c>
      <c r="Q16" s="54">
        <v>195389.67200000002</v>
      </c>
      <c r="R16" s="47">
        <v>387593.64500000002</v>
      </c>
      <c r="S16" s="53">
        <v>126.798</v>
      </c>
      <c r="T16" s="54">
        <v>128.899</v>
      </c>
      <c r="U16" s="47">
        <v>255.697</v>
      </c>
      <c r="V16" s="53">
        <v>126.798</v>
      </c>
      <c r="W16" s="54">
        <v>128.899</v>
      </c>
      <c r="X16" s="47">
        <v>255.697</v>
      </c>
      <c r="Y16" s="53">
        <v>186.345</v>
      </c>
      <c r="Z16" s="54">
        <v>189.43299999999999</v>
      </c>
      <c r="AA16" s="47">
        <v>375.77800000000002</v>
      </c>
      <c r="AB16" s="53">
        <v>188.64699999999999</v>
      </c>
      <c r="AC16" s="54">
        <v>191.77300000000002</v>
      </c>
      <c r="AD16" s="47">
        <v>380.42</v>
      </c>
      <c r="AE16" s="53">
        <v>181.90100000000001</v>
      </c>
      <c r="AF16" s="54">
        <v>184.91499999999996</v>
      </c>
      <c r="AG16" s="47">
        <v>366.81599999999997</v>
      </c>
    </row>
    <row r="17" spans="1:33" ht="18.75" customHeight="1" x14ac:dyDescent="0.25">
      <c r="A17" s="35" t="s">
        <v>86</v>
      </c>
      <c r="B17" s="36" t="s">
        <v>91</v>
      </c>
      <c r="C17" s="38" t="s">
        <v>64</v>
      </c>
      <c r="D17" s="53"/>
      <c r="E17" s="54"/>
      <c r="F17" s="47"/>
      <c r="G17" s="53"/>
      <c r="H17" s="54"/>
      <c r="I17" s="47"/>
      <c r="J17" s="53"/>
      <c r="K17" s="54"/>
      <c r="L17" s="47"/>
      <c r="M17" s="53"/>
      <c r="N17" s="54"/>
      <c r="O17" s="47"/>
      <c r="P17" s="53"/>
      <c r="Q17" s="54"/>
      <c r="R17" s="47"/>
      <c r="S17" s="53"/>
      <c r="T17" s="54"/>
      <c r="U17" s="47"/>
      <c r="V17" s="53"/>
      <c r="W17" s="54"/>
      <c r="X17" s="47"/>
      <c r="Y17" s="53"/>
      <c r="Z17" s="54"/>
      <c r="AA17" s="47"/>
      <c r="AB17" s="53"/>
      <c r="AC17" s="54"/>
      <c r="AD17" s="47"/>
      <c r="AE17" s="53"/>
      <c r="AF17" s="54"/>
      <c r="AG17" s="47"/>
    </row>
    <row r="18" spans="1:33" ht="18.75" customHeight="1" x14ac:dyDescent="0.25">
      <c r="A18" s="35" t="s">
        <v>92</v>
      </c>
      <c r="B18" s="33" t="s">
        <v>102</v>
      </c>
      <c r="C18" s="38" t="s">
        <v>64</v>
      </c>
      <c r="D18" s="108">
        <v>279607.41000000003</v>
      </c>
      <c r="E18" s="109">
        <v>284241.78600000002</v>
      </c>
      <c r="F18" s="110">
        <v>563849.19600000011</v>
      </c>
      <c r="G18" s="108">
        <v>279607.41000000003</v>
      </c>
      <c r="H18" s="109">
        <v>284241.78600000002</v>
      </c>
      <c r="I18" s="110">
        <v>563849.19600000011</v>
      </c>
      <c r="J18" s="108">
        <v>285044.94199999998</v>
      </c>
      <c r="K18" s="109">
        <v>289769.44299999997</v>
      </c>
      <c r="L18" s="110">
        <v>574814.38500000001</v>
      </c>
      <c r="M18" s="108">
        <v>282336.47499999998</v>
      </c>
      <c r="N18" s="109">
        <v>287016.08499999996</v>
      </c>
      <c r="O18" s="110">
        <v>569352.55999999994</v>
      </c>
      <c r="P18" s="108">
        <v>277335.13699999999</v>
      </c>
      <c r="Q18" s="109">
        <v>281931.853</v>
      </c>
      <c r="R18" s="110">
        <v>559266.99</v>
      </c>
      <c r="S18" s="108">
        <v>9803.8629999999994</v>
      </c>
      <c r="T18" s="109">
        <v>9966.3569999999982</v>
      </c>
      <c r="U18" s="110">
        <v>19770.219999999998</v>
      </c>
      <c r="V18" s="108">
        <v>9803.8629999999994</v>
      </c>
      <c r="W18" s="109">
        <v>9966.3569999999982</v>
      </c>
      <c r="X18" s="110">
        <v>19770.219999999998</v>
      </c>
      <c r="Y18" s="108">
        <v>9387.8190000000013</v>
      </c>
      <c r="Z18" s="109">
        <v>9543.4180000000015</v>
      </c>
      <c r="AA18" s="110">
        <v>18931.237000000001</v>
      </c>
      <c r="AB18" s="108">
        <v>8442.2219999999998</v>
      </c>
      <c r="AC18" s="109">
        <v>8582.148000000001</v>
      </c>
      <c r="AD18" s="110">
        <v>17024.370000000003</v>
      </c>
      <c r="AE18" s="114">
        <v>7786.2340000000004</v>
      </c>
      <c r="AF18" s="115">
        <v>7915.2879999999996</v>
      </c>
      <c r="AG18" s="116">
        <v>15701.521999999999</v>
      </c>
    </row>
    <row r="19" spans="1:33" ht="18.75" customHeight="1" x14ac:dyDescent="0.25">
      <c r="A19" s="35" t="s">
        <v>93</v>
      </c>
      <c r="B19" s="36" t="s">
        <v>96</v>
      </c>
      <c r="C19" s="38" t="s">
        <v>64</v>
      </c>
      <c r="D19" s="53">
        <v>220710.90299999999</v>
      </c>
      <c r="E19" s="54">
        <v>224369.095</v>
      </c>
      <c r="F19" s="47">
        <v>273.44409202971275</v>
      </c>
      <c r="G19" s="53">
        <v>220710.90299999999</v>
      </c>
      <c r="H19" s="54">
        <v>224369.095</v>
      </c>
      <c r="I19" s="47">
        <v>445079.99800000002</v>
      </c>
      <c r="J19" s="53">
        <v>229646.26701714841</v>
      </c>
      <c r="K19" s="54">
        <v>233452.55898285162</v>
      </c>
      <c r="L19" s="47">
        <v>463098.826</v>
      </c>
      <c r="M19" s="53">
        <v>230853.432</v>
      </c>
      <c r="N19" s="54">
        <v>234679.73299999998</v>
      </c>
      <c r="O19" s="47">
        <v>465533.16499999998</v>
      </c>
      <c r="P19" s="53">
        <v>227284.54699999999</v>
      </c>
      <c r="Q19" s="54">
        <v>231051.69600000003</v>
      </c>
      <c r="R19" s="47">
        <v>458336.24300000002</v>
      </c>
      <c r="S19" s="53">
        <v>8305.1170000000002</v>
      </c>
      <c r="T19" s="54">
        <v>8442.77</v>
      </c>
      <c r="U19" s="47">
        <v>16747.887000000002</v>
      </c>
      <c r="V19" s="53">
        <v>8305.1170000000002</v>
      </c>
      <c r="W19" s="54">
        <v>8442.77</v>
      </c>
      <c r="X19" s="47">
        <v>16747.887000000002</v>
      </c>
      <c r="Y19" s="53">
        <v>8025.1130000000003</v>
      </c>
      <c r="Z19" s="54">
        <v>8158.125</v>
      </c>
      <c r="AA19" s="47">
        <v>16183.237999999999</v>
      </c>
      <c r="AB19" s="53">
        <v>7451.7640000000001</v>
      </c>
      <c r="AC19" s="53">
        <v>7575.2730000000001</v>
      </c>
      <c r="AD19" s="47">
        <v>15027.037</v>
      </c>
      <c r="AE19" s="53">
        <v>6880.5739999999996</v>
      </c>
      <c r="AF19" s="54">
        <v>6994.6150000000007</v>
      </c>
      <c r="AG19" s="47">
        <v>13875.189</v>
      </c>
    </row>
    <row r="20" spans="1:33" ht="18.75" customHeight="1" x14ac:dyDescent="0.25">
      <c r="A20" s="35"/>
      <c r="B20" s="41" t="s">
        <v>107</v>
      </c>
      <c r="C20" s="38" t="s">
        <v>64</v>
      </c>
      <c r="D20" s="53">
        <v>220710.90299999999</v>
      </c>
      <c r="E20" s="54">
        <v>224369.095</v>
      </c>
      <c r="F20" s="47">
        <v>445079.99800000002</v>
      </c>
      <c r="G20" s="53">
        <v>220710.90299999999</v>
      </c>
      <c r="H20" s="54">
        <v>224369.095</v>
      </c>
      <c r="I20" s="47">
        <v>445079.99800000002</v>
      </c>
      <c r="J20" s="53">
        <v>229646.26701714841</v>
      </c>
      <c r="K20" s="54">
        <v>233452.55898285162</v>
      </c>
      <c r="L20" s="47">
        <v>463098.826</v>
      </c>
      <c r="M20" s="53">
        <v>230853.432</v>
      </c>
      <c r="N20" s="54">
        <v>234679.73299999998</v>
      </c>
      <c r="O20" s="47">
        <v>465533.16499999998</v>
      </c>
      <c r="P20" s="53">
        <v>227284.54699999999</v>
      </c>
      <c r="Q20" s="54">
        <v>231051.69600000003</v>
      </c>
      <c r="R20" s="47">
        <v>458336.24300000002</v>
      </c>
      <c r="S20" s="53"/>
      <c r="T20" s="54"/>
      <c r="U20" s="47"/>
      <c r="V20" s="53"/>
      <c r="W20" s="54"/>
      <c r="X20" s="47"/>
      <c r="Y20" s="53"/>
      <c r="Z20" s="54"/>
      <c r="AA20" s="47"/>
      <c r="AB20" s="53"/>
      <c r="AC20" s="54"/>
      <c r="AD20" s="47"/>
      <c r="AE20" s="53"/>
      <c r="AF20" s="54"/>
      <c r="AG20" s="47"/>
    </row>
    <row r="21" spans="1:33" ht="18.75" customHeight="1" x14ac:dyDescent="0.25">
      <c r="A21" s="35"/>
      <c r="B21" s="41" t="s">
        <v>108</v>
      </c>
      <c r="C21" s="38" t="s">
        <v>64</v>
      </c>
      <c r="D21" s="53"/>
      <c r="E21" s="54"/>
      <c r="F21" s="47"/>
      <c r="G21" s="53"/>
      <c r="H21" s="54"/>
      <c r="I21" s="47"/>
      <c r="J21" s="53"/>
      <c r="K21" s="54"/>
      <c r="L21" s="47"/>
      <c r="M21" s="53"/>
      <c r="N21" s="54"/>
      <c r="O21" s="47"/>
      <c r="P21" s="53"/>
      <c r="Q21" s="54"/>
      <c r="R21" s="47"/>
      <c r="S21" s="53">
        <v>8305.1170000000002</v>
      </c>
      <c r="T21" s="54">
        <v>8442.77</v>
      </c>
      <c r="U21" s="47">
        <v>16747.887000000002</v>
      </c>
      <c r="V21" s="53">
        <v>8305.1170000000002</v>
      </c>
      <c r="W21" s="54">
        <v>8442.77</v>
      </c>
      <c r="X21" s="47">
        <v>16747.887000000002</v>
      </c>
      <c r="Y21" s="53">
        <v>8025.1130000000003</v>
      </c>
      <c r="Z21" s="54">
        <v>8158.125</v>
      </c>
      <c r="AA21" s="47">
        <v>16183.237999999999</v>
      </c>
      <c r="AB21" s="53">
        <v>7451.7640000000001</v>
      </c>
      <c r="AC21" s="54">
        <v>7575.2730000000001</v>
      </c>
      <c r="AD21" s="47">
        <v>15027.037</v>
      </c>
      <c r="AE21" s="53">
        <v>6880.5739999999996</v>
      </c>
      <c r="AF21" s="54">
        <v>6994.6150000000007</v>
      </c>
      <c r="AG21" s="47">
        <v>13875.189</v>
      </c>
    </row>
    <row r="22" spans="1:33" ht="18.75" customHeight="1" x14ac:dyDescent="0.25">
      <c r="A22" s="35" t="s">
        <v>94</v>
      </c>
      <c r="B22" s="36" t="s">
        <v>97</v>
      </c>
      <c r="C22" s="38" t="s">
        <v>64</v>
      </c>
      <c r="D22" s="53">
        <v>27691.108</v>
      </c>
      <c r="E22" s="54">
        <v>28150.076000000001</v>
      </c>
      <c r="F22" s="47">
        <v>55841.184000000001</v>
      </c>
      <c r="G22" s="53">
        <v>27691.108</v>
      </c>
      <c r="H22" s="54">
        <v>28150.076000000001</v>
      </c>
      <c r="I22" s="47">
        <v>55841.184000000001</v>
      </c>
      <c r="J22" s="53">
        <v>28935.481</v>
      </c>
      <c r="K22" s="54">
        <v>29415.073</v>
      </c>
      <c r="L22" s="47">
        <v>58350.553999999996</v>
      </c>
      <c r="M22" s="53">
        <v>25285.181</v>
      </c>
      <c r="N22" s="54">
        <v>25704.272000000001</v>
      </c>
      <c r="O22" s="47">
        <v>50989.453000000001</v>
      </c>
      <c r="P22" s="53">
        <v>21300.414000000001</v>
      </c>
      <c r="Q22" s="54">
        <v>21653.460000000003</v>
      </c>
      <c r="R22" s="47">
        <v>42953.874000000003</v>
      </c>
      <c r="S22" s="53">
        <v>1391.634</v>
      </c>
      <c r="T22" s="54">
        <v>1414.6990000000001</v>
      </c>
      <c r="U22" s="47">
        <v>2806.3330000000001</v>
      </c>
      <c r="V22" s="53">
        <v>1391.634</v>
      </c>
      <c r="W22" s="54">
        <v>1414.6990000000001</v>
      </c>
      <c r="X22" s="47">
        <v>2806.3330000000001</v>
      </c>
      <c r="Y22" s="53">
        <v>1258.57</v>
      </c>
      <c r="Z22" s="54">
        <v>1279.43</v>
      </c>
      <c r="AA22" s="47">
        <v>2538</v>
      </c>
      <c r="AB22" s="53">
        <v>886.32100000000003</v>
      </c>
      <c r="AC22" s="54">
        <v>901.01200000000006</v>
      </c>
      <c r="AD22" s="47">
        <v>1787.3330000000001</v>
      </c>
      <c r="AE22" s="53">
        <v>801.524</v>
      </c>
      <c r="AF22" s="54">
        <v>814.80900000000008</v>
      </c>
      <c r="AG22" s="47">
        <v>1616.3330000000001</v>
      </c>
    </row>
    <row r="23" spans="1:33" ht="18.75" customHeight="1" x14ac:dyDescent="0.25">
      <c r="A23" s="35" t="s">
        <v>95</v>
      </c>
      <c r="B23" s="36" t="s">
        <v>98</v>
      </c>
      <c r="C23" s="38" t="s">
        <v>64</v>
      </c>
      <c r="D23" s="53">
        <v>31205.399000000001</v>
      </c>
      <c r="E23" s="54">
        <v>31722.615000000002</v>
      </c>
      <c r="F23" s="47">
        <v>62928.014000000003</v>
      </c>
      <c r="G23" s="53">
        <v>31205.399000000001</v>
      </c>
      <c r="H23" s="54">
        <v>31722.615000000002</v>
      </c>
      <c r="I23" s="47">
        <v>62928.014000000003</v>
      </c>
      <c r="J23" s="53">
        <v>26463.194</v>
      </c>
      <c r="K23" s="54">
        <v>26901.811000000002</v>
      </c>
      <c r="L23" s="47">
        <v>53365.004999999997</v>
      </c>
      <c r="M23" s="53">
        <v>26197.862000000001</v>
      </c>
      <c r="N23" s="54">
        <v>26632.079999999998</v>
      </c>
      <c r="O23" s="47">
        <v>52829.941999999995</v>
      </c>
      <c r="P23" s="53">
        <v>28750.175999999999</v>
      </c>
      <c r="Q23" s="54">
        <v>29226.697</v>
      </c>
      <c r="R23" s="47">
        <v>57976.873</v>
      </c>
      <c r="S23" s="53">
        <v>107.11199999999999</v>
      </c>
      <c r="T23" s="54">
        <v>108.88800000000001</v>
      </c>
      <c r="U23" s="47">
        <v>216</v>
      </c>
      <c r="V23" s="53">
        <v>107.11199999999999</v>
      </c>
      <c r="W23" s="54">
        <v>108.88800000000001</v>
      </c>
      <c r="X23" s="47">
        <v>216</v>
      </c>
      <c r="Y23" s="53">
        <v>104.137</v>
      </c>
      <c r="Z23" s="54">
        <v>105.863</v>
      </c>
      <c r="AA23" s="47">
        <v>210</v>
      </c>
      <c r="AB23" s="53">
        <v>104.137</v>
      </c>
      <c r="AC23" s="54">
        <v>105.863</v>
      </c>
      <c r="AD23" s="47">
        <v>210</v>
      </c>
      <c r="AE23" s="53">
        <v>104.136</v>
      </c>
      <c r="AF23" s="54">
        <v>105.864</v>
      </c>
      <c r="AG23" s="47">
        <v>210</v>
      </c>
    </row>
    <row r="24" spans="1:33" ht="28.5" x14ac:dyDescent="0.25">
      <c r="A24" s="37" t="s">
        <v>9</v>
      </c>
      <c r="B24" s="33" t="s">
        <v>87</v>
      </c>
      <c r="C24" s="38" t="s">
        <v>64</v>
      </c>
      <c r="D24" s="53">
        <v>0</v>
      </c>
      <c r="E24" s="54">
        <v>0</v>
      </c>
      <c r="F24" s="47">
        <v>0</v>
      </c>
      <c r="G24" s="53">
        <v>0</v>
      </c>
      <c r="H24" s="54">
        <v>0</v>
      </c>
      <c r="I24" s="47">
        <v>0</v>
      </c>
      <c r="J24" s="53">
        <v>0</v>
      </c>
      <c r="K24" s="54">
        <v>0</v>
      </c>
      <c r="L24" s="47">
        <v>0</v>
      </c>
      <c r="M24" s="53">
        <v>0</v>
      </c>
      <c r="N24" s="54">
        <v>0</v>
      </c>
      <c r="O24" s="47">
        <v>0</v>
      </c>
      <c r="P24" s="53">
        <v>0</v>
      </c>
      <c r="Q24" s="54">
        <v>0</v>
      </c>
      <c r="R24" s="47">
        <v>0</v>
      </c>
      <c r="S24" s="53">
        <v>0</v>
      </c>
      <c r="T24" s="54">
        <v>0</v>
      </c>
      <c r="U24" s="47">
        <v>0</v>
      </c>
      <c r="V24" s="53">
        <v>0</v>
      </c>
      <c r="W24" s="54">
        <v>0</v>
      </c>
      <c r="X24" s="47">
        <v>0</v>
      </c>
      <c r="Y24" s="53">
        <v>0</v>
      </c>
      <c r="Z24" s="54">
        <v>0</v>
      </c>
      <c r="AA24" s="47">
        <v>0</v>
      </c>
      <c r="AB24" s="53">
        <v>0</v>
      </c>
      <c r="AC24" s="54">
        <v>0</v>
      </c>
      <c r="AD24" s="47">
        <v>0</v>
      </c>
      <c r="AE24" s="53">
        <v>0</v>
      </c>
      <c r="AF24" s="54">
        <v>0</v>
      </c>
      <c r="AG24" s="47">
        <v>0</v>
      </c>
    </row>
    <row r="25" spans="1:33" ht="21" customHeight="1" x14ac:dyDescent="0.25">
      <c r="A25" s="38" t="s">
        <v>23</v>
      </c>
      <c r="B25" s="39" t="s">
        <v>103</v>
      </c>
      <c r="C25" s="38" t="s">
        <v>64</v>
      </c>
      <c r="D25" s="53"/>
      <c r="E25" s="54"/>
      <c r="F25" s="47"/>
      <c r="G25" s="53"/>
      <c r="H25" s="54"/>
      <c r="I25" s="47"/>
      <c r="J25" s="53"/>
      <c r="K25" s="54"/>
      <c r="L25" s="47"/>
      <c r="M25" s="53"/>
      <c r="N25" s="54"/>
      <c r="O25" s="47"/>
      <c r="P25" s="53"/>
      <c r="Q25" s="54"/>
      <c r="R25" s="47"/>
      <c r="S25" s="53"/>
      <c r="T25" s="54"/>
      <c r="U25" s="47"/>
      <c r="V25" s="53"/>
      <c r="W25" s="54"/>
      <c r="X25" s="47"/>
      <c r="Y25" s="53"/>
      <c r="Z25" s="54"/>
      <c r="AA25" s="47"/>
      <c r="AB25" s="53"/>
      <c r="AC25" s="54"/>
      <c r="AD25" s="47"/>
      <c r="AE25" s="53"/>
      <c r="AF25" s="54"/>
      <c r="AG25" s="47"/>
    </row>
    <row r="26" spans="1:33" ht="18.75" customHeight="1" x14ac:dyDescent="0.25">
      <c r="A26" s="38" t="s">
        <v>35</v>
      </c>
      <c r="B26" s="36" t="s">
        <v>104</v>
      </c>
      <c r="C26" s="38" t="s">
        <v>64</v>
      </c>
      <c r="D26" s="53"/>
      <c r="E26" s="54"/>
      <c r="F26" s="47"/>
      <c r="G26" s="53"/>
      <c r="H26" s="54"/>
      <c r="I26" s="47"/>
      <c r="J26" s="53"/>
      <c r="K26" s="54"/>
      <c r="L26" s="47"/>
      <c r="M26" s="53"/>
      <c r="N26" s="54"/>
      <c r="O26" s="47"/>
      <c r="P26" s="53"/>
      <c r="Q26" s="54"/>
      <c r="R26" s="47"/>
      <c r="S26" s="53"/>
      <c r="T26" s="54"/>
      <c r="U26" s="47"/>
      <c r="V26" s="53"/>
      <c r="W26" s="54"/>
      <c r="X26" s="47"/>
      <c r="Y26" s="53"/>
      <c r="Z26" s="54"/>
      <c r="AA26" s="47"/>
      <c r="AB26" s="53"/>
      <c r="AC26" s="54"/>
      <c r="AD26" s="47"/>
      <c r="AE26" s="53"/>
      <c r="AF26" s="54"/>
      <c r="AG26" s="47"/>
    </row>
    <row r="27" spans="1:33" ht="28.5" x14ac:dyDescent="0.25">
      <c r="A27" s="32" t="s">
        <v>65</v>
      </c>
      <c r="B27" s="33" t="s">
        <v>88</v>
      </c>
      <c r="C27" s="38" t="s">
        <v>64</v>
      </c>
      <c r="D27" s="53">
        <v>0</v>
      </c>
      <c r="E27" s="54">
        <v>0</v>
      </c>
      <c r="F27" s="47">
        <v>0</v>
      </c>
      <c r="G27" s="53">
        <v>0</v>
      </c>
      <c r="H27" s="54">
        <v>0</v>
      </c>
      <c r="I27" s="47">
        <v>0</v>
      </c>
      <c r="J27" s="53">
        <v>0</v>
      </c>
      <c r="K27" s="54">
        <v>0</v>
      </c>
      <c r="L27" s="47">
        <v>0</v>
      </c>
      <c r="M27" s="53">
        <v>0</v>
      </c>
      <c r="N27" s="54">
        <v>0</v>
      </c>
      <c r="O27" s="47">
        <v>0</v>
      </c>
      <c r="P27" s="53">
        <v>0</v>
      </c>
      <c r="Q27" s="54">
        <v>0</v>
      </c>
      <c r="R27" s="47">
        <v>0</v>
      </c>
      <c r="S27" s="53">
        <v>0</v>
      </c>
      <c r="T27" s="54">
        <v>0</v>
      </c>
      <c r="U27" s="47">
        <v>0</v>
      </c>
      <c r="V27" s="53">
        <v>0</v>
      </c>
      <c r="W27" s="54">
        <v>0</v>
      </c>
      <c r="X27" s="47">
        <v>0</v>
      </c>
      <c r="Y27" s="53">
        <v>0</v>
      </c>
      <c r="Z27" s="54">
        <v>0</v>
      </c>
      <c r="AA27" s="47">
        <v>0</v>
      </c>
      <c r="AB27" s="53">
        <v>0</v>
      </c>
      <c r="AC27" s="54">
        <v>0</v>
      </c>
      <c r="AD27" s="47">
        <v>0</v>
      </c>
      <c r="AE27" s="53">
        <v>0</v>
      </c>
      <c r="AF27" s="54">
        <v>0</v>
      </c>
      <c r="AG27" s="47">
        <v>0</v>
      </c>
    </row>
    <row r="28" spans="1:33" ht="18.75" customHeight="1" x14ac:dyDescent="0.25">
      <c r="A28" s="38" t="s">
        <v>66</v>
      </c>
      <c r="B28" s="36" t="s">
        <v>105</v>
      </c>
      <c r="C28" s="38" t="s">
        <v>64</v>
      </c>
      <c r="D28" s="53"/>
      <c r="E28" s="54"/>
      <c r="F28" s="47"/>
      <c r="G28" s="53"/>
      <c r="H28" s="54"/>
      <c r="I28" s="47"/>
      <c r="J28" s="53"/>
      <c r="K28" s="54"/>
      <c r="L28" s="47"/>
      <c r="M28" s="53"/>
      <c r="N28" s="54"/>
      <c r="O28" s="47"/>
      <c r="P28" s="53"/>
      <c r="Q28" s="54"/>
      <c r="R28" s="47"/>
      <c r="S28" s="53"/>
      <c r="T28" s="54"/>
      <c r="U28" s="47"/>
      <c r="V28" s="53"/>
      <c r="W28" s="54"/>
      <c r="X28" s="47"/>
      <c r="Y28" s="53"/>
      <c r="Z28" s="54"/>
      <c r="AA28" s="47"/>
      <c r="AB28" s="53"/>
      <c r="AC28" s="54"/>
      <c r="AD28" s="47"/>
      <c r="AE28" s="53"/>
      <c r="AF28" s="54"/>
      <c r="AG28" s="47"/>
    </row>
    <row r="29" spans="1:33" ht="30" x14ac:dyDescent="0.25">
      <c r="A29" s="38" t="s">
        <v>67</v>
      </c>
      <c r="B29" s="36" t="s">
        <v>106</v>
      </c>
      <c r="C29" s="38" t="s">
        <v>64</v>
      </c>
      <c r="D29" s="53"/>
      <c r="E29" s="54"/>
      <c r="F29" s="47"/>
      <c r="G29" s="53"/>
      <c r="H29" s="54"/>
      <c r="I29" s="47"/>
      <c r="J29" s="53"/>
      <c r="K29" s="54"/>
      <c r="L29" s="47"/>
      <c r="M29" s="53"/>
      <c r="N29" s="54"/>
      <c r="O29" s="47"/>
      <c r="P29" s="53"/>
      <c r="Q29" s="54"/>
      <c r="R29" s="47"/>
      <c r="S29" s="53"/>
      <c r="T29" s="54"/>
      <c r="U29" s="47"/>
      <c r="V29" s="53"/>
      <c r="W29" s="54"/>
      <c r="X29" s="47"/>
      <c r="Y29" s="53"/>
      <c r="Z29" s="54"/>
      <c r="AA29" s="47"/>
      <c r="AB29" s="53"/>
      <c r="AC29" s="54"/>
      <c r="AD29" s="47"/>
      <c r="AE29" s="53"/>
      <c r="AF29" s="54"/>
      <c r="AG29" s="47"/>
    </row>
    <row r="30" spans="1:33" ht="31.5" customHeight="1" x14ac:dyDescent="0.25">
      <c r="A30" s="32" t="s">
        <v>68</v>
      </c>
      <c r="B30" s="33" t="s">
        <v>89</v>
      </c>
      <c r="C30" s="38" t="s">
        <v>64</v>
      </c>
      <c r="D30" s="53"/>
      <c r="E30" s="54"/>
      <c r="F30" s="47"/>
      <c r="G30" s="53"/>
      <c r="H30" s="54"/>
      <c r="I30" s="47"/>
      <c r="J30" s="53"/>
      <c r="K30" s="54"/>
      <c r="L30" s="47"/>
      <c r="M30" s="53"/>
      <c r="N30" s="54"/>
      <c r="O30" s="47"/>
      <c r="P30" s="53"/>
      <c r="Q30" s="54"/>
      <c r="R30" s="47"/>
      <c r="S30" s="53"/>
      <c r="T30" s="54"/>
      <c r="U30" s="47"/>
      <c r="V30" s="53"/>
      <c r="W30" s="54"/>
      <c r="X30" s="47"/>
      <c r="Y30" s="53"/>
      <c r="Z30" s="54"/>
      <c r="AA30" s="47"/>
      <c r="AB30" s="53"/>
      <c r="AC30" s="54"/>
      <c r="AD30" s="47"/>
      <c r="AE30" s="53"/>
      <c r="AF30" s="54"/>
      <c r="AG30" s="47"/>
    </row>
    <row r="31" spans="1:33" ht="20.25" customHeight="1" x14ac:dyDescent="0.25">
      <c r="A31" s="42" t="s">
        <v>69</v>
      </c>
      <c r="B31" s="43" t="s">
        <v>99</v>
      </c>
      <c r="C31" s="40" t="s">
        <v>64</v>
      </c>
      <c r="D31" s="111">
        <v>510504.76200000005</v>
      </c>
      <c r="E31" s="112">
        <v>518966.16500000004</v>
      </c>
      <c r="F31" s="113">
        <v>1029470.9270000001</v>
      </c>
      <c r="G31" s="111">
        <v>510504.76200000005</v>
      </c>
      <c r="H31" s="112">
        <v>518966.16500000004</v>
      </c>
      <c r="I31" s="113">
        <v>1029470.9270000001</v>
      </c>
      <c r="J31" s="111">
        <v>482627.97499999998</v>
      </c>
      <c r="K31" s="112">
        <v>490627.33199999999</v>
      </c>
      <c r="L31" s="113">
        <v>973255.30700000003</v>
      </c>
      <c r="M31" s="111">
        <v>480425.45</v>
      </c>
      <c r="N31" s="112">
        <v>488388.30099999992</v>
      </c>
      <c r="O31" s="113">
        <v>968813.75099999993</v>
      </c>
      <c r="P31" s="111">
        <v>469539.11</v>
      </c>
      <c r="Q31" s="112">
        <v>477321.52500000002</v>
      </c>
      <c r="R31" s="113">
        <v>946860.63500000001</v>
      </c>
      <c r="S31" s="111">
        <v>9930.6610000000001</v>
      </c>
      <c r="T31" s="112">
        <v>10095.255999999998</v>
      </c>
      <c r="U31" s="113">
        <v>20025.916999999998</v>
      </c>
      <c r="V31" s="111">
        <v>9930.6610000000001</v>
      </c>
      <c r="W31" s="112">
        <v>10095.255999999998</v>
      </c>
      <c r="X31" s="113">
        <v>20025.916999999998</v>
      </c>
      <c r="Y31" s="111">
        <v>9574.1640000000007</v>
      </c>
      <c r="Z31" s="112">
        <v>9732.8510000000006</v>
      </c>
      <c r="AA31" s="113">
        <v>19307.014999999999</v>
      </c>
      <c r="AB31" s="111">
        <v>8630.8690000000006</v>
      </c>
      <c r="AC31" s="112">
        <v>8773.9210000000003</v>
      </c>
      <c r="AD31" s="113">
        <v>17404.79</v>
      </c>
      <c r="AE31" s="111">
        <v>7968.1350000000002</v>
      </c>
      <c r="AF31" s="112">
        <v>8100.2029999999995</v>
      </c>
      <c r="AG31" s="113">
        <v>16068.338</v>
      </c>
    </row>
  </sheetData>
  <mergeCells count="20">
    <mergeCell ref="A1:AG1"/>
    <mergeCell ref="S5:U5"/>
    <mergeCell ref="D5:F5"/>
    <mergeCell ref="P5:R5"/>
    <mergeCell ref="AE5:AG5"/>
    <mergeCell ref="D4:R4"/>
    <mergeCell ref="G5:I5"/>
    <mergeCell ref="J5:L5"/>
    <mergeCell ref="M5:O5"/>
    <mergeCell ref="D3:R3"/>
    <mergeCell ref="S3:AG3"/>
    <mergeCell ref="S4:AG4"/>
    <mergeCell ref="A2:A6"/>
    <mergeCell ref="D2:R2"/>
    <mergeCell ref="S2:AG2"/>
    <mergeCell ref="V5:X5"/>
    <mergeCell ref="Y5:AA5"/>
    <mergeCell ref="AB5:AD5"/>
    <mergeCell ref="B2:B6"/>
    <mergeCell ref="C2:C6"/>
  </mergeCells>
  <phoneticPr fontId="0" type="noConversion"/>
  <printOptions horizontalCentered="1"/>
  <pageMargins left="0.39370078740157483" right="0.39370078740157483" top="1.1811023622047245" bottom="0.39370078740157483" header="0" footer="0"/>
  <pageSetup paperSize="9" scale="51" fitToWidth="2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0"/>
  <sheetViews>
    <sheetView topLeftCell="B1" zoomScaleNormal="100" workbookViewId="0">
      <selection activeCell="E48" sqref="E48"/>
    </sheetView>
  </sheetViews>
  <sheetFormatPr defaultRowHeight="15.75" x14ac:dyDescent="0.25"/>
  <cols>
    <col min="1" max="1" width="3.7109375" style="1" hidden="1" customWidth="1"/>
    <col min="2" max="2" width="7.42578125" style="1" customWidth="1"/>
    <col min="3" max="3" width="38.5703125" style="1" customWidth="1"/>
    <col min="4" max="4" width="14.28515625" style="1" customWidth="1"/>
    <col min="5" max="9" width="10.5703125" style="1" customWidth="1"/>
    <col min="10" max="16384" width="9.140625" style="1"/>
  </cols>
  <sheetData>
    <row r="1" spans="2:9" ht="47.45" customHeight="1" x14ac:dyDescent="0.25">
      <c r="B1" s="195" t="s">
        <v>118</v>
      </c>
      <c r="C1" s="195"/>
      <c r="D1" s="195"/>
      <c r="E1" s="195"/>
      <c r="F1" s="195"/>
      <c r="G1" s="195"/>
      <c r="H1" s="195"/>
      <c r="I1" s="195"/>
    </row>
    <row r="2" spans="2:9" ht="13.5" customHeight="1" x14ac:dyDescent="0.25">
      <c r="B2" s="71"/>
      <c r="C2" s="71"/>
      <c r="D2" s="200"/>
      <c r="E2" s="200"/>
      <c r="F2" s="200"/>
      <c r="G2" s="200"/>
      <c r="H2" s="200"/>
      <c r="I2" s="200"/>
    </row>
    <row r="3" spans="2:9" ht="18" customHeight="1" x14ac:dyDescent="0.25">
      <c r="B3" s="174" t="s">
        <v>119</v>
      </c>
      <c r="C3" s="174"/>
      <c r="D3" s="196"/>
      <c r="E3" s="196"/>
      <c r="F3" s="196"/>
      <c r="G3" s="196"/>
      <c r="H3" s="196"/>
      <c r="I3" s="196"/>
    </row>
    <row r="4" spans="2:9" ht="68.25" customHeight="1" x14ac:dyDescent="0.25">
      <c r="B4" s="49" t="s">
        <v>14</v>
      </c>
      <c r="C4" s="70" t="s">
        <v>15</v>
      </c>
      <c r="D4" s="68" t="s">
        <v>0</v>
      </c>
      <c r="E4" s="192" t="s">
        <v>16</v>
      </c>
      <c r="F4" s="193"/>
      <c r="G4" s="193"/>
      <c r="H4" s="193"/>
      <c r="I4" s="194"/>
    </row>
    <row r="5" spans="2:9" x14ac:dyDescent="0.25">
      <c r="B5" s="49">
        <v>1</v>
      </c>
      <c r="C5" s="49">
        <v>2</v>
      </c>
      <c r="D5" s="69">
        <v>3</v>
      </c>
      <c r="E5" s="197">
        <v>4</v>
      </c>
      <c r="F5" s="198"/>
      <c r="G5" s="198"/>
      <c r="H5" s="198"/>
      <c r="I5" s="199"/>
    </row>
    <row r="6" spans="2:9" ht="15.75" customHeight="1" x14ac:dyDescent="0.25">
      <c r="B6" s="44" t="s">
        <v>5</v>
      </c>
      <c r="C6" s="45" t="s">
        <v>13</v>
      </c>
      <c r="D6" s="49"/>
      <c r="E6" s="192"/>
      <c r="F6" s="193"/>
      <c r="G6" s="193"/>
      <c r="H6" s="193"/>
      <c r="I6" s="194"/>
    </row>
    <row r="7" spans="2:9" ht="47.25" x14ac:dyDescent="0.25">
      <c r="B7" s="49" t="s">
        <v>6</v>
      </c>
      <c r="C7" s="14" t="s">
        <v>120</v>
      </c>
      <c r="D7" s="187" t="s">
        <v>112</v>
      </c>
      <c r="E7" s="189">
        <v>1148.5</v>
      </c>
      <c r="F7" s="190"/>
      <c r="G7" s="190"/>
      <c r="H7" s="190"/>
      <c r="I7" s="191"/>
    </row>
    <row r="8" spans="2:9" ht="47.25" x14ac:dyDescent="0.25">
      <c r="B8" s="49" t="s">
        <v>7</v>
      </c>
      <c r="C8" s="14" t="s">
        <v>121</v>
      </c>
      <c r="D8" s="188"/>
      <c r="E8" s="175">
        <v>1137</v>
      </c>
      <c r="F8" s="176"/>
      <c r="G8" s="176"/>
      <c r="H8" s="176"/>
      <c r="I8" s="177"/>
    </row>
    <row r="9" spans="2:9" ht="15.75" customHeight="1" x14ac:dyDescent="0.25">
      <c r="B9" s="49" t="s">
        <v>8</v>
      </c>
      <c r="C9" s="14" t="s">
        <v>122</v>
      </c>
      <c r="D9" s="118" t="s">
        <v>113</v>
      </c>
      <c r="E9" s="175">
        <v>2330.4815226000001</v>
      </c>
      <c r="F9" s="176"/>
      <c r="G9" s="176"/>
      <c r="H9" s="176"/>
      <c r="I9" s="177"/>
    </row>
    <row r="10" spans="2:9" ht="15.75" customHeight="1" x14ac:dyDescent="0.25">
      <c r="B10" s="49" t="s">
        <v>123</v>
      </c>
      <c r="C10" s="14" t="s">
        <v>122</v>
      </c>
      <c r="D10" s="125" t="s">
        <v>115</v>
      </c>
      <c r="E10" s="175">
        <v>2390.2350688394645</v>
      </c>
      <c r="F10" s="176"/>
      <c r="G10" s="176"/>
      <c r="H10" s="176"/>
      <c r="I10" s="177"/>
    </row>
    <row r="11" spans="2:9" ht="15.75" customHeight="1" x14ac:dyDescent="0.25">
      <c r="B11" s="49" t="s">
        <v>124</v>
      </c>
      <c r="C11" s="14" t="s">
        <v>122</v>
      </c>
      <c r="D11" s="125" t="s">
        <v>116</v>
      </c>
      <c r="E11" s="175">
        <v>2468.0850250315661</v>
      </c>
      <c r="F11" s="176"/>
      <c r="G11" s="176"/>
      <c r="H11" s="176"/>
      <c r="I11" s="177"/>
    </row>
    <row r="12" spans="2:9" ht="15.75" customHeight="1" x14ac:dyDescent="0.25">
      <c r="B12" s="49" t="s">
        <v>125</v>
      </c>
      <c r="C12" s="14" t="s">
        <v>122</v>
      </c>
      <c r="D12" s="125" t="s">
        <v>117</v>
      </c>
      <c r="E12" s="175">
        <v>2590.0084252681258</v>
      </c>
      <c r="F12" s="176"/>
      <c r="G12" s="176"/>
      <c r="H12" s="176"/>
      <c r="I12" s="177"/>
    </row>
    <row r="13" spans="2:9" ht="15.75" customHeight="1" x14ac:dyDescent="0.25">
      <c r="B13" s="44" t="s">
        <v>9</v>
      </c>
      <c r="C13" s="45" t="s">
        <v>4</v>
      </c>
      <c r="D13" s="125"/>
      <c r="E13" s="189"/>
      <c r="F13" s="190"/>
      <c r="G13" s="190"/>
      <c r="H13" s="190"/>
      <c r="I13" s="191"/>
    </row>
    <row r="14" spans="2:9" ht="31.5" x14ac:dyDescent="0.25">
      <c r="B14" s="49" t="s">
        <v>10</v>
      </c>
      <c r="C14" s="14" t="s">
        <v>126</v>
      </c>
      <c r="D14" s="125" t="s">
        <v>112</v>
      </c>
      <c r="E14" s="175">
        <v>1960</v>
      </c>
      <c r="F14" s="176"/>
      <c r="G14" s="176"/>
      <c r="H14" s="176"/>
      <c r="I14" s="177"/>
    </row>
    <row r="15" spans="2:9" ht="15.75" customHeight="1" x14ac:dyDescent="0.25">
      <c r="B15" s="49" t="s">
        <v>11</v>
      </c>
      <c r="C15" s="14" t="s">
        <v>122</v>
      </c>
      <c r="D15" s="125" t="s">
        <v>113</v>
      </c>
      <c r="E15" s="175">
        <v>1998.6007833000001</v>
      </c>
      <c r="F15" s="176"/>
      <c r="G15" s="176"/>
      <c r="H15" s="176"/>
      <c r="I15" s="177"/>
    </row>
    <row r="16" spans="2:9" ht="15.75" customHeight="1" x14ac:dyDescent="0.25">
      <c r="B16" s="49" t="s">
        <v>12</v>
      </c>
      <c r="C16" s="14" t="s">
        <v>122</v>
      </c>
      <c r="D16" s="125" t="s">
        <v>115</v>
      </c>
      <c r="E16" s="175">
        <v>2049.8449073838124</v>
      </c>
      <c r="F16" s="176"/>
      <c r="G16" s="176"/>
      <c r="H16" s="176"/>
      <c r="I16" s="177"/>
    </row>
    <row r="17" spans="2:9" ht="15.75" customHeight="1" x14ac:dyDescent="0.25">
      <c r="B17" s="49" t="s">
        <v>127</v>
      </c>
      <c r="C17" s="14" t="s">
        <v>122</v>
      </c>
      <c r="D17" s="125" t="s">
        <v>116</v>
      </c>
      <c r="E17" s="175">
        <v>2116.6083560173038</v>
      </c>
      <c r="F17" s="176"/>
      <c r="G17" s="176"/>
      <c r="H17" s="176"/>
      <c r="I17" s="177"/>
    </row>
    <row r="18" spans="2:9" ht="15.75" customHeight="1" x14ac:dyDescent="0.25">
      <c r="B18" s="49" t="s">
        <v>128</v>
      </c>
      <c r="C18" s="14" t="s">
        <v>122</v>
      </c>
      <c r="D18" s="125" t="s">
        <v>117</v>
      </c>
      <c r="E18" s="175">
        <v>2221.1688088045589</v>
      </c>
      <c r="F18" s="176"/>
      <c r="G18" s="176"/>
      <c r="H18" s="176"/>
      <c r="I18" s="177"/>
    </row>
    <row r="19" spans="2:9" x14ac:dyDescent="0.25">
      <c r="B19" s="178" t="s">
        <v>17</v>
      </c>
      <c r="C19" s="179"/>
      <c r="D19" s="180"/>
      <c r="E19" s="175">
        <v>22410.472897244832</v>
      </c>
      <c r="F19" s="176"/>
      <c r="G19" s="176"/>
      <c r="H19" s="176"/>
      <c r="I19" s="177"/>
    </row>
    <row r="20" spans="2:9" x14ac:dyDescent="0.25">
      <c r="B20" s="4"/>
      <c r="C20" s="3"/>
      <c r="D20" s="4"/>
      <c r="E20" s="4"/>
    </row>
    <row r="21" spans="2:9" ht="17.25" customHeight="1" x14ac:dyDescent="0.25">
      <c r="B21" s="174" t="s">
        <v>129</v>
      </c>
      <c r="C21" s="174"/>
      <c r="D21" s="174"/>
      <c r="E21" s="174"/>
      <c r="F21" s="174"/>
      <c r="G21" s="174"/>
      <c r="H21" s="174"/>
      <c r="I21" s="174"/>
    </row>
    <row r="22" spans="2:9" ht="64.5" customHeight="1" x14ac:dyDescent="0.25">
      <c r="B22" s="49" t="s">
        <v>14</v>
      </c>
      <c r="C22" s="49" t="s">
        <v>15</v>
      </c>
      <c r="D22" s="49" t="s">
        <v>0</v>
      </c>
      <c r="E22" s="169" t="s">
        <v>16</v>
      </c>
      <c r="F22" s="169"/>
      <c r="G22" s="169"/>
      <c r="H22" s="169"/>
      <c r="I22" s="169"/>
    </row>
    <row r="23" spans="2:9" ht="16.5" customHeight="1" x14ac:dyDescent="0.25">
      <c r="B23" s="49">
        <v>1</v>
      </c>
      <c r="C23" s="49">
        <v>2</v>
      </c>
      <c r="D23" s="49">
        <v>3</v>
      </c>
      <c r="E23" s="169">
        <v>4</v>
      </c>
      <c r="F23" s="169"/>
      <c r="G23" s="169"/>
      <c r="H23" s="169"/>
      <c r="I23" s="169"/>
    </row>
    <row r="24" spans="2:9" ht="15.75" customHeight="1" x14ac:dyDescent="0.25">
      <c r="B24" s="50" t="s">
        <v>5</v>
      </c>
      <c r="C24" s="5"/>
      <c r="D24" s="50"/>
      <c r="E24" s="169"/>
      <c r="F24" s="169"/>
      <c r="G24" s="169"/>
      <c r="H24" s="169"/>
      <c r="I24" s="169"/>
    </row>
    <row r="25" spans="2:9" x14ac:dyDescent="0.25">
      <c r="B25" s="170" t="s">
        <v>17</v>
      </c>
      <c r="C25" s="171"/>
      <c r="D25" s="171"/>
      <c r="E25" s="171"/>
      <c r="F25" s="171"/>
      <c r="G25" s="171"/>
      <c r="H25" s="171"/>
      <c r="I25" s="172"/>
    </row>
    <row r="26" spans="2:9" ht="16.149999999999999" customHeight="1" x14ac:dyDescent="0.25">
      <c r="B26" s="173" t="s">
        <v>32</v>
      </c>
      <c r="C26" s="173"/>
      <c r="D26" s="173"/>
      <c r="E26" s="173"/>
      <c r="F26" s="173"/>
      <c r="G26" s="173"/>
      <c r="H26" s="173"/>
      <c r="I26" s="173"/>
    </row>
    <row r="27" spans="2:9" x14ac:dyDescent="0.25">
      <c r="B27" s="6"/>
      <c r="C27" s="6"/>
      <c r="D27" s="6"/>
      <c r="E27" s="6"/>
    </row>
    <row r="28" spans="2:9" ht="17.45" customHeight="1" x14ac:dyDescent="0.25">
      <c r="B28" s="174" t="s">
        <v>130</v>
      </c>
      <c r="C28" s="174"/>
      <c r="D28" s="174"/>
      <c r="E28" s="174"/>
      <c r="F28" s="174"/>
      <c r="G28" s="174"/>
      <c r="H28" s="174"/>
      <c r="I28" s="174"/>
    </row>
    <row r="29" spans="2:9" ht="66" customHeight="1" x14ac:dyDescent="0.25">
      <c r="B29" s="49" t="s">
        <v>14</v>
      </c>
      <c r="C29" s="49" t="s">
        <v>15</v>
      </c>
      <c r="D29" s="49" t="s">
        <v>0</v>
      </c>
      <c r="E29" s="169" t="s">
        <v>16</v>
      </c>
      <c r="F29" s="169"/>
      <c r="G29" s="169"/>
      <c r="H29" s="169"/>
      <c r="I29" s="169"/>
    </row>
    <row r="30" spans="2:9" ht="18" customHeight="1" x14ac:dyDescent="0.25">
      <c r="B30" s="49">
        <v>1</v>
      </c>
      <c r="C30" s="49">
        <v>2</v>
      </c>
      <c r="D30" s="49">
        <v>3</v>
      </c>
      <c r="E30" s="169">
        <v>4</v>
      </c>
      <c r="F30" s="169"/>
      <c r="G30" s="169"/>
      <c r="H30" s="169"/>
      <c r="I30" s="169"/>
    </row>
    <row r="31" spans="2:9" x14ac:dyDescent="0.25">
      <c r="B31" s="50" t="s">
        <v>5</v>
      </c>
      <c r="C31" s="5"/>
      <c r="D31" s="50"/>
      <c r="E31" s="169"/>
      <c r="F31" s="169"/>
      <c r="G31" s="169"/>
      <c r="H31" s="169"/>
      <c r="I31" s="169"/>
    </row>
    <row r="32" spans="2:9" x14ac:dyDescent="0.25">
      <c r="B32" s="170" t="s">
        <v>17</v>
      </c>
      <c r="C32" s="171"/>
      <c r="D32" s="171"/>
      <c r="E32" s="171"/>
      <c r="F32" s="171"/>
      <c r="G32" s="171"/>
      <c r="H32" s="171"/>
      <c r="I32" s="172"/>
    </row>
    <row r="33" spans="2:9" x14ac:dyDescent="0.25">
      <c r="B33" s="173"/>
      <c r="C33" s="173"/>
      <c r="D33" s="173"/>
      <c r="E33" s="173"/>
      <c r="F33" s="173"/>
      <c r="G33" s="173"/>
      <c r="H33" s="173"/>
      <c r="I33" s="173"/>
    </row>
    <row r="34" spans="2:9" x14ac:dyDescent="0.25">
      <c r="B34" s="2"/>
      <c r="C34" s="3"/>
      <c r="D34" s="4"/>
      <c r="E34" s="4"/>
    </row>
    <row r="35" spans="2:9" ht="21" customHeight="1" x14ac:dyDescent="0.25">
      <c r="B35" s="186" t="s">
        <v>131</v>
      </c>
      <c r="C35" s="186"/>
      <c r="D35" s="186"/>
      <c r="E35" s="186"/>
      <c r="F35" s="186"/>
      <c r="G35" s="186"/>
      <c r="H35" s="186"/>
      <c r="I35" s="186"/>
    </row>
    <row r="36" spans="2:9" ht="15.6" customHeight="1" x14ac:dyDescent="0.25">
      <c r="B36" s="181" t="s">
        <v>18</v>
      </c>
      <c r="C36" s="181" t="s">
        <v>1</v>
      </c>
      <c r="D36" s="181" t="s">
        <v>19</v>
      </c>
      <c r="E36" s="183" t="s">
        <v>20</v>
      </c>
      <c r="F36" s="184"/>
      <c r="G36" s="184"/>
      <c r="H36" s="184"/>
      <c r="I36" s="185"/>
    </row>
    <row r="37" spans="2:9" x14ac:dyDescent="0.25">
      <c r="B37" s="182"/>
      <c r="C37" s="182"/>
      <c r="D37" s="182"/>
      <c r="E37" s="117" t="s">
        <v>112</v>
      </c>
      <c r="F37" s="117" t="s">
        <v>113</v>
      </c>
      <c r="G37" s="117" t="s">
        <v>115</v>
      </c>
      <c r="H37" s="117" t="s">
        <v>116</v>
      </c>
      <c r="I37" s="117" t="s">
        <v>117</v>
      </c>
    </row>
    <row r="38" spans="2:9" x14ac:dyDescent="0.25">
      <c r="B38" s="49">
        <v>1</v>
      </c>
      <c r="C38" s="49">
        <v>2</v>
      </c>
      <c r="D38" s="49">
        <v>3</v>
      </c>
      <c r="E38" s="118">
        <f>D38+1</f>
        <v>4</v>
      </c>
      <c r="F38" s="118">
        <f>E38+1</f>
        <v>5</v>
      </c>
      <c r="G38" s="118">
        <f>F38+1</f>
        <v>6</v>
      </c>
      <c r="H38" s="118">
        <f>G38+1</f>
        <v>7</v>
      </c>
      <c r="I38" s="118">
        <f>H38+1</f>
        <v>8</v>
      </c>
    </row>
    <row r="39" spans="2:9" x14ac:dyDescent="0.25">
      <c r="B39" s="17" t="s">
        <v>5</v>
      </c>
      <c r="C39" s="18" t="s">
        <v>13</v>
      </c>
      <c r="D39" s="58" t="s">
        <v>2</v>
      </c>
      <c r="E39" s="119">
        <v>12294.411339355191</v>
      </c>
      <c r="F39" s="120">
        <v>25291</v>
      </c>
      <c r="G39" s="121">
        <v>24993.481194503012</v>
      </c>
      <c r="H39" s="121">
        <v>25343.36731040736</v>
      </c>
      <c r="I39" s="121">
        <v>26636.795147691431</v>
      </c>
    </row>
    <row r="40" spans="2:9" x14ac:dyDescent="0.25">
      <c r="B40" s="15" t="s">
        <v>9</v>
      </c>
      <c r="C40" s="16" t="s">
        <v>4</v>
      </c>
      <c r="D40" s="59" t="s">
        <v>2</v>
      </c>
      <c r="E40" s="122">
        <v>8260.0784420419586</v>
      </c>
      <c r="F40" s="123">
        <v>9115.9</v>
      </c>
      <c r="G40" s="124">
        <v>7376.868120561342</v>
      </c>
      <c r="H40" s="124">
        <v>7143.6052209538193</v>
      </c>
      <c r="I40" s="124">
        <v>14598.493897456421</v>
      </c>
    </row>
  </sheetData>
  <mergeCells count="38">
    <mergeCell ref="E6:I6"/>
    <mergeCell ref="B1:I1"/>
    <mergeCell ref="B3:I3"/>
    <mergeCell ref="E4:I4"/>
    <mergeCell ref="E5:I5"/>
    <mergeCell ref="D2:I2"/>
    <mergeCell ref="E17:I17"/>
    <mergeCell ref="D7:D8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B36:B37"/>
    <mergeCell ref="C36:C37"/>
    <mergeCell ref="D36:D37"/>
    <mergeCell ref="E36:I36"/>
    <mergeCell ref="E30:I30"/>
    <mergeCell ref="E31:I31"/>
    <mergeCell ref="B32:I32"/>
    <mergeCell ref="B33:I33"/>
    <mergeCell ref="B35:I35"/>
    <mergeCell ref="E18:I18"/>
    <mergeCell ref="B19:D19"/>
    <mergeCell ref="E19:I19"/>
    <mergeCell ref="B21:I21"/>
    <mergeCell ref="E22:I22"/>
    <mergeCell ref="E29:I29"/>
    <mergeCell ref="E23:I23"/>
    <mergeCell ref="E24:I24"/>
    <mergeCell ref="B25:I25"/>
    <mergeCell ref="B26:I26"/>
    <mergeCell ref="B28:I28"/>
  </mergeCells>
  <printOptions horizontalCentered="1"/>
  <pageMargins left="1.1811023622047245" right="0.39370078740157483" top="0.39370078740157483" bottom="0.39370078740157483" header="0" footer="0"/>
  <pageSetup paperSize="9" scale="7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0"/>
  <sheetViews>
    <sheetView zoomScaleNormal="100" workbookViewId="0">
      <pane xSplit="2" ySplit="6" topLeftCell="C7" activePane="bottomRight" state="frozen"/>
      <selection activeCell="R23" sqref="R23"/>
      <selection pane="topRight" activeCell="R23" sqref="R23"/>
      <selection pane="bottomLeft" activeCell="R23" sqref="R23"/>
      <selection pane="bottomRight" activeCell="O7" sqref="O7"/>
    </sheetView>
  </sheetViews>
  <sheetFormatPr defaultRowHeight="12.75" x14ac:dyDescent="0.2"/>
  <cols>
    <col min="1" max="1" width="6.5703125" style="7" customWidth="1"/>
    <col min="2" max="2" width="62.28515625" style="7" customWidth="1"/>
    <col min="3" max="3" width="11" style="7" customWidth="1"/>
    <col min="4" max="13" width="9.5703125" style="7" customWidth="1"/>
    <col min="14" max="16384" width="9.140625" style="7"/>
  </cols>
  <sheetData>
    <row r="1" spans="1:13" s="1" customFormat="1" ht="22.5" customHeight="1" x14ac:dyDescent="0.25">
      <c r="A1" s="207" t="s">
        <v>132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15" customHeight="1" x14ac:dyDescent="0.2">
      <c r="A2" s="210" t="s">
        <v>18</v>
      </c>
      <c r="B2" s="210" t="s">
        <v>1</v>
      </c>
      <c r="C2" s="210" t="s">
        <v>19</v>
      </c>
      <c r="D2" s="220" t="s">
        <v>63</v>
      </c>
      <c r="E2" s="221"/>
      <c r="F2" s="221"/>
      <c r="G2" s="221"/>
      <c r="H2" s="221"/>
      <c r="I2" s="221"/>
      <c r="J2" s="221"/>
      <c r="K2" s="221"/>
      <c r="L2" s="221"/>
      <c r="M2" s="222"/>
    </row>
    <row r="3" spans="1:13" ht="17.25" customHeight="1" x14ac:dyDescent="0.2">
      <c r="A3" s="211"/>
      <c r="B3" s="211"/>
      <c r="C3" s="211"/>
      <c r="D3" s="214" t="s">
        <v>13</v>
      </c>
      <c r="E3" s="215"/>
      <c r="F3" s="215"/>
      <c r="G3" s="215"/>
      <c r="H3" s="216"/>
      <c r="I3" s="217" t="s">
        <v>4</v>
      </c>
      <c r="J3" s="218"/>
      <c r="K3" s="218"/>
      <c r="L3" s="218"/>
      <c r="M3" s="219"/>
    </row>
    <row r="4" spans="1:13" ht="18.75" customHeight="1" x14ac:dyDescent="0.2">
      <c r="A4" s="212"/>
      <c r="B4" s="212"/>
      <c r="C4" s="213"/>
      <c r="D4" s="60" t="s">
        <v>112</v>
      </c>
      <c r="E4" s="60" t="s">
        <v>113</v>
      </c>
      <c r="F4" s="60" t="s">
        <v>115</v>
      </c>
      <c r="G4" s="60" t="s">
        <v>116</v>
      </c>
      <c r="H4" s="60" t="s">
        <v>117</v>
      </c>
      <c r="I4" s="60" t="s">
        <v>112</v>
      </c>
      <c r="J4" s="60" t="s">
        <v>113</v>
      </c>
      <c r="K4" s="60" t="s">
        <v>115</v>
      </c>
      <c r="L4" s="60" t="s">
        <v>116</v>
      </c>
      <c r="M4" s="60" t="s">
        <v>117</v>
      </c>
    </row>
    <row r="5" spans="1:13" x14ac:dyDescent="0.2">
      <c r="A5" s="61">
        <v>1</v>
      </c>
      <c r="B5" s="60">
        <v>2</v>
      </c>
      <c r="C5" s="60">
        <v>3</v>
      </c>
      <c r="D5" s="61">
        <f t="shared" ref="D5:M5" si="0">C5+1</f>
        <v>4</v>
      </c>
      <c r="E5" s="61">
        <f t="shared" si="0"/>
        <v>5</v>
      </c>
      <c r="F5" s="61">
        <f t="shared" si="0"/>
        <v>6</v>
      </c>
      <c r="G5" s="61">
        <f t="shared" si="0"/>
        <v>7</v>
      </c>
      <c r="H5" s="61">
        <f t="shared" si="0"/>
        <v>8</v>
      </c>
      <c r="I5" s="61">
        <f t="shared" si="0"/>
        <v>9</v>
      </c>
      <c r="J5" s="61">
        <f t="shared" si="0"/>
        <v>10</v>
      </c>
      <c r="K5" s="61">
        <f t="shared" si="0"/>
        <v>11</v>
      </c>
      <c r="L5" s="61">
        <f t="shared" si="0"/>
        <v>12</v>
      </c>
      <c r="M5" s="61">
        <f t="shared" si="0"/>
        <v>13</v>
      </c>
    </row>
    <row r="6" spans="1:13" ht="15.75" x14ac:dyDescent="0.2">
      <c r="A6" s="8" t="s">
        <v>34</v>
      </c>
      <c r="B6" s="201" t="s">
        <v>25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49.5" customHeight="1" x14ac:dyDescent="0.2">
      <c r="A7" s="9" t="s">
        <v>36</v>
      </c>
      <c r="B7" s="72" t="s">
        <v>27</v>
      </c>
      <c r="C7" s="73" t="s">
        <v>3</v>
      </c>
      <c r="D7" s="74">
        <v>100</v>
      </c>
      <c r="E7" s="139">
        <v>100</v>
      </c>
      <c r="F7" s="139">
        <v>100</v>
      </c>
      <c r="G7" s="139">
        <v>100</v>
      </c>
      <c r="H7" s="139">
        <v>100</v>
      </c>
      <c r="I7" s="139">
        <v>100</v>
      </c>
      <c r="J7" s="139">
        <v>100</v>
      </c>
      <c r="K7" s="139">
        <v>100</v>
      </c>
      <c r="L7" s="139">
        <v>100</v>
      </c>
      <c r="M7" s="140">
        <v>100</v>
      </c>
    </row>
    <row r="8" spans="1:13" ht="18.75" customHeight="1" x14ac:dyDescent="0.2">
      <c r="A8" s="13" t="s">
        <v>21</v>
      </c>
      <c r="B8" s="75" t="s">
        <v>40</v>
      </c>
      <c r="C8" s="76" t="s">
        <v>42</v>
      </c>
      <c r="D8" s="77">
        <v>1029.4709270000001</v>
      </c>
      <c r="E8" s="126">
        <v>1029.4709270000001</v>
      </c>
      <c r="F8" s="126">
        <v>973.25530700000002</v>
      </c>
      <c r="G8" s="126">
        <v>968.81375099999991</v>
      </c>
      <c r="H8" s="126">
        <v>946.860635</v>
      </c>
      <c r="I8" s="141">
        <v>20.025916999999996</v>
      </c>
      <c r="J8" s="141">
        <v>20.025916999999996</v>
      </c>
      <c r="K8" s="141">
        <v>19.307015</v>
      </c>
      <c r="L8" s="141">
        <v>17.404790000000002</v>
      </c>
      <c r="M8" s="142">
        <v>16.068338000000001</v>
      </c>
    </row>
    <row r="9" spans="1:13" ht="33.75" customHeight="1" x14ac:dyDescent="0.2">
      <c r="A9" s="13" t="s">
        <v>22</v>
      </c>
      <c r="B9" s="75" t="s">
        <v>41</v>
      </c>
      <c r="C9" s="76" t="s">
        <v>42</v>
      </c>
      <c r="D9" s="77">
        <v>1029.4709270000001</v>
      </c>
      <c r="E9" s="126">
        <v>1029.4709270000001</v>
      </c>
      <c r="F9" s="126">
        <v>973.25530700000002</v>
      </c>
      <c r="G9" s="126">
        <v>968.81375099999991</v>
      </c>
      <c r="H9" s="126">
        <v>946.860635</v>
      </c>
      <c r="I9" s="141">
        <v>20.025916999999996</v>
      </c>
      <c r="J9" s="141">
        <v>20.025916999999996</v>
      </c>
      <c r="K9" s="141">
        <v>19.307015</v>
      </c>
      <c r="L9" s="141">
        <v>17.404790000000002</v>
      </c>
      <c r="M9" s="142">
        <v>16.068338000000001</v>
      </c>
    </row>
    <row r="10" spans="1:13" ht="93" customHeight="1" x14ac:dyDescent="0.2">
      <c r="A10" s="13" t="s">
        <v>37</v>
      </c>
      <c r="B10" s="78" t="s">
        <v>133</v>
      </c>
      <c r="C10" s="79" t="s">
        <v>3</v>
      </c>
      <c r="D10" s="77">
        <v>5.5555555555555554</v>
      </c>
      <c r="E10" s="126">
        <v>5.5555555555555554</v>
      </c>
      <c r="F10" s="126">
        <v>5.5555555555555554</v>
      </c>
      <c r="G10" s="126">
        <v>5.5555555555555554</v>
      </c>
      <c r="H10" s="126">
        <v>5.5555555555555554</v>
      </c>
      <c r="I10" s="126">
        <v>3.3333333333333335</v>
      </c>
      <c r="J10" s="126">
        <v>3.3333333333333335</v>
      </c>
      <c r="K10" s="126">
        <v>3.3333333333333335</v>
      </c>
      <c r="L10" s="126">
        <v>3.3333333333333335</v>
      </c>
      <c r="M10" s="143">
        <v>3.3333333333333335</v>
      </c>
    </row>
    <row r="11" spans="1:13" ht="47.25" x14ac:dyDescent="0.2">
      <c r="A11" s="20" t="s">
        <v>23</v>
      </c>
      <c r="B11" s="80" t="s">
        <v>43</v>
      </c>
      <c r="C11" s="81" t="s">
        <v>33</v>
      </c>
      <c r="D11" s="82">
        <v>3</v>
      </c>
      <c r="E11" s="144">
        <v>3</v>
      </c>
      <c r="F11" s="144">
        <v>3</v>
      </c>
      <c r="G11" s="144">
        <v>3</v>
      </c>
      <c r="H11" s="144">
        <v>3</v>
      </c>
      <c r="I11" s="145">
        <v>1</v>
      </c>
      <c r="J11" s="145">
        <v>1</v>
      </c>
      <c r="K11" s="145">
        <v>1</v>
      </c>
      <c r="L11" s="145">
        <v>1</v>
      </c>
      <c r="M11" s="146">
        <v>1</v>
      </c>
    </row>
    <row r="12" spans="1:13" ht="15.75" x14ac:dyDescent="0.2">
      <c r="A12" s="22" t="s">
        <v>35</v>
      </c>
      <c r="B12" s="83" t="s">
        <v>44</v>
      </c>
      <c r="C12" s="84" t="s">
        <v>33</v>
      </c>
      <c r="D12" s="62">
        <v>54</v>
      </c>
      <c r="E12" s="85">
        <v>54</v>
      </c>
      <c r="F12" s="85">
        <v>54</v>
      </c>
      <c r="G12" s="85">
        <v>54</v>
      </c>
      <c r="H12" s="85">
        <v>54</v>
      </c>
      <c r="I12" s="63">
        <v>30</v>
      </c>
      <c r="J12" s="63">
        <v>30</v>
      </c>
      <c r="K12" s="63">
        <v>30</v>
      </c>
      <c r="L12" s="63">
        <v>30</v>
      </c>
      <c r="M12" s="64">
        <v>30</v>
      </c>
    </row>
    <row r="13" spans="1:13" ht="17.25" customHeight="1" x14ac:dyDescent="0.2">
      <c r="A13" s="10" t="s">
        <v>38</v>
      </c>
      <c r="B13" s="204" t="s">
        <v>28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6"/>
    </row>
    <row r="14" spans="1:13" ht="31.5" x14ac:dyDescent="0.2">
      <c r="A14" s="11">
        <v>1</v>
      </c>
      <c r="B14" s="86" t="s">
        <v>134</v>
      </c>
      <c r="C14" s="87" t="s">
        <v>24</v>
      </c>
      <c r="D14" s="88">
        <v>0</v>
      </c>
      <c r="E14" s="89">
        <v>0</v>
      </c>
      <c r="F14" s="89">
        <v>0</v>
      </c>
      <c r="G14" s="89">
        <v>0</v>
      </c>
      <c r="H14" s="89">
        <v>0</v>
      </c>
      <c r="I14" s="19">
        <v>0</v>
      </c>
      <c r="J14" s="19">
        <v>0</v>
      </c>
      <c r="K14" s="19">
        <v>0</v>
      </c>
      <c r="L14" s="19">
        <v>0</v>
      </c>
      <c r="M14" s="21">
        <v>0</v>
      </c>
    </row>
    <row r="15" spans="1:13" ht="17.25" customHeight="1" x14ac:dyDescent="0.2">
      <c r="A15" s="20" t="s">
        <v>21</v>
      </c>
      <c r="B15" s="90" t="s">
        <v>45</v>
      </c>
      <c r="C15" s="91" t="s">
        <v>33</v>
      </c>
      <c r="D15" s="92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4">
        <v>0</v>
      </c>
    </row>
    <row r="16" spans="1:13" ht="15.75" x14ac:dyDescent="0.2">
      <c r="A16" s="22" t="s">
        <v>22</v>
      </c>
      <c r="B16" s="95" t="s">
        <v>46</v>
      </c>
      <c r="C16" s="96" t="s">
        <v>47</v>
      </c>
      <c r="D16" s="97">
        <v>16.64</v>
      </c>
      <c r="E16" s="98">
        <v>16.64</v>
      </c>
      <c r="F16" s="98">
        <v>16.64</v>
      </c>
      <c r="G16" s="98">
        <v>16.64</v>
      </c>
      <c r="H16" s="98">
        <v>16.64</v>
      </c>
      <c r="I16" s="65">
        <v>1.7</v>
      </c>
      <c r="J16" s="65">
        <v>1.7</v>
      </c>
      <c r="K16" s="65">
        <v>1.7</v>
      </c>
      <c r="L16" s="65">
        <v>1.7</v>
      </c>
      <c r="M16" s="66">
        <v>1.7</v>
      </c>
    </row>
    <row r="17" spans="1:13" ht="15.75" customHeight="1" x14ac:dyDescent="0.2">
      <c r="A17" s="67" t="s">
        <v>39</v>
      </c>
      <c r="B17" s="204" t="s">
        <v>29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6"/>
    </row>
    <row r="18" spans="1:13" ht="49.5" customHeight="1" x14ac:dyDescent="0.2">
      <c r="A18" s="13" t="s">
        <v>36</v>
      </c>
      <c r="B18" s="99" t="s">
        <v>26</v>
      </c>
      <c r="C18" s="100" t="s">
        <v>31</v>
      </c>
      <c r="D18" s="127">
        <v>0.28095823373682638</v>
      </c>
      <c r="E18" s="128">
        <v>0.28095823373682638</v>
      </c>
      <c r="F18" s="128">
        <v>0.28095823373682643</v>
      </c>
      <c r="G18" s="128">
        <v>0.28095823373682643</v>
      </c>
      <c r="H18" s="128">
        <v>0.28095823373682643</v>
      </c>
      <c r="I18" s="129" t="s">
        <v>30</v>
      </c>
      <c r="J18" s="129" t="s">
        <v>30</v>
      </c>
      <c r="K18" s="129" t="s">
        <v>30</v>
      </c>
      <c r="L18" s="129" t="s">
        <v>30</v>
      </c>
      <c r="M18" s="130" t="s">
        <v>30</v>
      </c>
    </row>
    <row r="19" spans="1:13" ht="31.5" x14ac:dyDescent="0.2">
      <c r="A19" s="13" t="s">
        <v>21</v>
      </c>
      <c r="B19" s="78" t="s">
        <v>48</v>
      </c>
      <c r="C19" s="100" t="s">
        <v>50</v>
      </c>
      <c r="D19" s="131">
        <v>289.23833333333334</v>
      </c>
      <c r="E19" s="132">
        <v>289.23833333333334</v>
      </c>
      <c r="F19" s="132">
        <v>273.44409202971275</v>
      </c>
      <c r="G19" s="132">
        <v>272.19620030090954</v>
      </c>
      <c r="H19" s="132">
        <v>266.0282916045299</v>
      </c>
      <c r="I19" s="133" t="s">
        <v>30</v>
      </c>
      <c r="J19" s="133" t="s">
        <v>30</v>
      </c>
      <c r="K19" s="133" t="s">
        <v>30</v>
      </c>
      <c r="L19" s="133" t="s">
        <v>30</v>
      </c>
      <c r="M19" s="134" t="s">
        <v>30</v>
      </c>
    </row>
    <row r="20" spans="1:13" ht="19.5" customHeight="1" x14ac:dyDescent="0.2">
      <c r="A20" s="12" t="s">
        <v>22</v>
      </c>
      <c r="B20" s="101" t="s">
        <v>49</v>
      </c>
      <c r="C20" s="96" t="s">
        <v>42</v>
      </c>
      <c r="D20" s="135">
        <v>1029.4709270000001</v>
      </c>
      <c r="E20" s="136">
        <v>1029.4709270000001</v>
      </c>
      <c r="F20" s="136">
        <v>973.25530700000002</v>
      </c>
      <c r="G20" s="136">
        <v>968.81375099999991</v>
      </c>
      <c r="H20" s="136">
        <v>946.860635</v>
      </c>
      <c r="I20" s="137" t="s">
        <v>30</v>
      </c>
      <c r="J20" s="137" t="s">
        <v>30</v>
      </c>
      <c r="K20" s="137" t="s">
        <v>30</v>
      </c>
      <c r="L20" s="137" t="s">
        <v>30</v>
      </c>
      <c r="M20" s="138" t="s">
        <v>30</v>
      </c>
    </row>
  </sheetData>
  <mergeCells count="10">
    <mergeCell ref="B6:M6"/>
    <mergeCell ref="B13:M13"/>
    <mergeCell ref="B17:M17"/>
    <mergeCell ref="A1:M1"/>
    <mergeCell ref="A2:A4"/>
    <mergeCell ref="B2:B4"/>
    <mergeCell ref="C2:C4"/>
    <mergeCell ref="D3:H3"/>
    <mergeCell ref="I3:M3"/>
    <mergeCell ref="D2:M2"/>
  </mergeCells>
  <printOptions horizontalCentered="1"/>
  <pageMargins left="0.39370078740157483" right="0.39370078740157483" top="1.1811023622047245" bottom="0.51181102362204722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3,4</vt:lpstr>
      <vt:lpstr>раздел 5</vt:lpstr>
      <vt:lpstr>'раздел 2'!Заголовки_для_печати</vt:lpstr>
      <vt:lpstr>'раздел 2'!Область_печати</vt:lpstr>
      <vt:lpstr>'раздел 3,4'!Область_печати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2022-03-09T04:00:42Z</cp:lastPrinted>
  <dcterms:created xsi:type="dcterms:W3CDTF">1996-10-08T23:32:33Z</dcterms:created>
  <dcterms:modified xsi:type="dcterms:W3CDTF">2023-02-01T04:12:06Z</dcterms:modified>
</cp:coreProperties>
</file>