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255" yWindow="45" windowWidth="14970" windowHeight="12630" tabRatio="830" activeTab="3"/>
  </bookViews>
  <sheets>
    <sheet name="раздел 1" sheetId="33" r:id="rId1"/>
    <sheet name="раздел 2" sheetId="34" r:id="rId2"/>
    <sheet name="раздел 3,4 ВО" sheetId="35" r:id="rId3"/>
    <sheet name="раздел 5" sheetId="30" r:id="rId4"/>
  </sheets>
  <externalReferences>
    <externalReference r:id="rId5"/>
  </externalReferences>
  <definedNames>
    <definedName name="_xlnm.Print_Titles" localSheetId="1">'раздел 2'!$A:$C</definedName>
    <definedName name="_xlnm.Print_Area" localSheetId="1">'раздел 2'!$A$1:$AV$31</definedName>
    <definedName name="_xlnm.Print_Area" localSheetId="3">'раздел 5'!$A$1:$R$17</definedName>
  </definedNames>
  <calcPr calcId="145621"/>
</workbook>
</file>

<file path=xl/calcChain.xml><?xml version="1.0" encoding="utf-8"?>
<calcChain xmlns="http://schemas.openxmlformats.org/spreadsheetml/2006/main">
  <c r="I35" i="35" l="1"/>
  <c r="I34" i="35"/>
  <c r="I33" i="35"/>
</calcChain>
</file>

<file path=xl/sharedStrings.xml><?xml version="1.0" encoding="utf-8"?>
<sst xmlns="http://schemas.openxmlformats.org/spreadsheetml/2006/main" count="265" uniqueCount="126">
  <si>
    <t>Срок реализации мероприятия, лет</t>
  </si>
  <si>
    <t>Наименование показателя</t>
  </si>
  <si>
    <t>тыс. руб.</t>
  </si>
  <si>
    <t>%</t>
  </si>
  <si>
    <t>1.</t>
  </si>
  <si>
    <t>2.</t>
  </si>
  <si>
    <t>3.</t>
  </si>
  <si>
    <t>Участок Угольные Копи</t>
  </si>
  <si>
    <t>Участок Беринговский</t>
  </si>
  <si>
    <t>Участок Провидения</t>
  </si>
  <si>
    <t>Наименование участков</t>
  </si>
  <si>
    <t>№           п/п</t>
  </si>
  <si>
    <t>Наименование мероприятий</t>
  </si>
  <si>
    <t>Финансовые потребности на реализацию мероприятия, тыс.руб.</t>
  </si>
  <si>
    <t>Итого:</t>
  </si>
  <si>
    <t>№              п/п</t>
  </si>
  <si>
    <t>Единица измерения</t>
  </si>
  <si>
    <t>Величина показателя</t>
  </si>
  <si>
    <t>1.1</t>
  </si>
  <si>
    <t>1.2</t>
  </si>
  <si>
    <t>2.1</t>
  </si>
  <si>
    <t>ед./км</t>
  </si>
  <si>
    <t>Раздел 5. Плановые показатели надежности, качества, энергетической эффективности объектов централизованных систем водоотведения</t>
  </si>
  <si>
    <t>Показатели качества очистки сточных вод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</si>
  <si>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</t>
  </si>
  <si>
    <t>Показатели надежности и бесперебойности водоотведения</t>
  </si>
  <si>
    <t>1</t>
  </si>
  <si>
    <t>* План мероприятий, направленных на улучшение качества очистки сточных вод, организацией не представлен</t>
  </si>
  <si>
    <t>* План мероприятий по энергосбережению и повышению энергетической эффективности организацией не представлен</t>
  </si>
  <si>
    <t>ед.</t>
  </si>
  <si>
    <t>2</t>
  </si>
  <si>
    <t>2.2</t>
  </si>
  <si>
    <t>км</t>
  </si>
  <si>
    <t>I</t>
  </si>
  <si>
    <t>II</t>
  </si>
  <si>
    <t>Значение показателя</t>
  </si>
  <si>
    <t>тыс.куб.м</t>
  </si>
  <si>
    <t>объем сточных вод, не подвергшихся очистке</t>
  </si>
  <si>
    <t>общий объем сточных вод, сбрасываемых в централизованные общесплавные или бытовые системы водоотведения</t>
  </si>
  <si>
    <t xml:space="preserve">доля проб сточных вод, не соответствующих установленным нормативам допустимых сбросов, лимитам на сбросы, рассчитанная применительно к видам централизованных систем водоотведения раздельно для централизованной общесплавной (бытовой) и централизованной ливневой систем водоотведения </t>
  </si>
  <si>
    <t>количество проб сточных вод, не соответствующих установленным нормативам допустимых сбросов, лимитам на сбросы</t>
  </si>
  <si>
    <t>общее количество проб сточных вод</t>
  </si>
  <si>
    <t>количество аварий и засоров на канализационных сетях</t>
  </si>
  <si>
    <t>протяженность канализационных сетей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</si>
  <si>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</si>
  <si>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</si>
  <si>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</si>
  <si>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</si>
  <si>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</si>
  <si>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</si>
  <si>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</si>
  <si>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ГП ЧАО "Чукоткоммунхоз"</t>
  </si>
  <si>
    <t>689000, Чукотский автономный округ, г. Анадырь, ул. Рультытегина д. 24</t>
  </si>
  <si>
    <t xml:space="preserve">Раздел 2. Баланс водоотведения </t>
  </si>
  <si>
    <t>№    п/п</t>
  </si>
  <si>
    <t xml:space="preserve">Наименование показателей   </t>
  </si>
  <si>
    <t>Единицы измерения</t>
  </si>
  <si>
    <t>Показатели производственной деятельности</t>
  </si>
  <si>
    <t>год</t>
  </si>
  <si>
    <t>1 полугодие</t>
  </si>
  <si>
    <t>2 полугодие</t>
  </si>
  <si>
    <t>Прием сточных вод</t>
  </si>
  <si>
    <t>1.1.</t>
  </si>
  <si>
    <t>Объем сточных вод, принятых у потребителей - всего, в том числе:</t>
  </si>
  <si>
    <t>куб.м</t>
  </si>
  <si>
    <t>1.1.1</t>
  </si>
  <si>
    <t>в пределах норматива по объему</t>
  </si>
  <si>
    <t>1.1.2</t>
  </si>
  <si>
    <t>сверх норматива по объему</t>
  </si>
  <si>
    <t>1.2.</t>
  </si>
  <si>
    <t>По категориям сточных вод:</t>
  </si>
  <si>
    <t>1.2.1</t>
  </si>
  <si>
    <t>жидких бытовых отходов</t>
  </si>
  <si>
    <t>1.2.2</t>
  </si>
  <si>
    <t>поверхностных сточных вод</t>
  </si>
  <si>
    <t>1.3.</t>
  </si>
  <si>
    <t>По категориям потребителей - всего, в том числе:</t>
  </si>
  <si>
    <t>1.3.1</t>
  </si>
  <si>
    <t>от собственных производств</t>
  </si>
  <si>
    <t>1.3.2</t>
  </si>
  <si>
    <t>неучтенный приток сточных вод</t>
  </si>
  <si>
    <t>1.3.3</t>
  </si>
  <si>
    <t>от потребителей, всего, в том числе:</t>
  </si>
  <si>
    <t>1.3.3.1</t>
  </si>
  <si>
    <t xml:space="preserve">  населения</t>
  </si>
  <si>
    <t xml:space="preserve">        городского</t>
  </si>
  <si>
    <t xml:space="preserve">        сельского</t>
  </si>
  <si>
    <t>1.3.3.2</t>
  </si>
  <si>
    <t xml:space="preserve">  бюджетных организаций</t>
  </si>
  <si>
    <t>1.3.3.3</t>
  </si>
  <si>
    <t xml:space="preserve">  прочих потребителей</t>
  </si>
  <si>
    <t>Объем транспортируемых сточных вод</t>
  </si>
  <si>
    <t>на собственные очистные сооружения</t>
  </si>
  <si>
    <t>другим организациям</t>
  </si>
  <si>
    <t>Объем сточных вод, поступивших на очистные сооружения</t>
  </si>
  <si>
    <t>3.1</t>
  </si>
  <si>
    <t>объем сточных вод, прошедших очистку</t>
  </si>
  <si>
    <t>3.2</t>
  </si>
  <si>
    <t>сбросы сточных вод в пределах нормативов и лимитов</t>
  </si>
  <si>
    <t>4.</t>
  </si>
  <si>
    <t>Объем обезвоженного осадка сточных вод</t>
  </si>
  <si>
    <t>5.</t>
  </si>
  <si>
    <t>Сброшенные воды без очистки</t>
  </si>
  <si>
    <t>участок Угольные Копи</t>
  </si>
  <si>
    <t>участок Беринговский</t>
  </si>
  <si>
    <t>участок Провидения</t>
  </si>
  <si>
    <t>ПЛАН</t>
  </si>
  <si>
    <t>ПРОИЗВОДСТВЕННАЯ ПРОГРАММА</t>
  </si>
  <si>
    <t>в сфере водоотведения на 2019-2023 годы</t>
  </si>
  <si>
    <t>2019 год</t>
  </si>
  <si>
    <t>2020 год</t>
  </si>
  <si>
    <t>2021 год</t>
  </si>
  <si>
    <t>2022 год</t>
  </si>
  <si>
    <t>2023 год</t>
  </si>
  <si>
    <r>
      <t xml:space="preserve">Раздел 3. Перечень плановых мероприятий по ремонту объектов централизованных систем </t>
    </r>
    <r>
      <rPr>
        <b/>
        <sz val="12"/>
        <rFont val="Times New Roman"/>
        <family val="1"/>
        <charset val="204"/>
      </rPr>
      <t>водоотведения, мероприятий, направленных на улучшение качества очистки сточных вод, мероприятий по энергосбережению и повышению энергетической эффективности</t>
    </r>
  </si>
  <si>
    <r>
      <t>3.1. План мероприятий по ремонту объектов централизованных систе</t>
    </r>
    <r>
      <rPr>
        <b/>
        <sz val="12"/>
        <rFont val="Times New Roman"/>
        <family val="1"/>
        <charset val="204"/>
      </rPr>
      <t>м водоотведения</t>
    </r>
  </si>
  <si>
    <t>Ремонт канализационной сети по ул. Советская 51, 53, 55</t>
  </si>
  <si>
    <t xml:space="preserve">Ремонт сети канализации по ул. Паркова 1 </t>
  </si>
  <si>
    <t xml:space="preserve">Ремонт сетей канализации </t>
  </si>
  <si>
    <t>1.4.</t>
  </si>
  <si>
    <t>1.5.</t>
  </si>
  <si>
    <t>1.6.</t>
  </si>
  <si>
    <t>3.2. План мероприятий, направленных на улучшение качества очистки сточных вод*</t>
  </si>
  <si>
    <t>3.3. План мероприятий по энергосбережению и повышению энергетической эффективности*</t>
  </si>
  <si>
    <t>Раздел 4. Объем финансовых потребностей, необходимых для реализации производственной программы</t>
  </si>
  <si>
    <t>показатель надежности и бесперебойности централизованной системы водоотведения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</si>
</sst>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.000"/>
    <numFmt numFmtId="166" formatCode="#,##0.0"/>
    <numFmt numFmtId="167" formatCode="_-* #,##0.00000_р_._-;\-* #,##0.00000_р_._-;_-* &quot;-&quot;?_р_._-;_-@_-"/>
    <numFmt numFmtId="168" formatCode="_-* #,##0_р_._-;\-* #,##0_р_._-;_-* &quot;-&quot;?_р_._-;_-@_-"/>
    <numFmt numFmtId="169" formatCode="#,##0.000"/>
    <numFmt numFmtId="170" formatCode="_-* #,##0.000_р_._-;\-* #,##0.000_р_._-;_-* &quot;-&quot;?_р_._-;_-@_-"/>
    <numFmt numFmtId="171" formatCode="#,##0.0000"/>
  </numFmts>
  <fonts count="21" x14ac:knownFonts="1">
    <font>
      <sz val="10"/>
      <name val="Arial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Arial"/>
      <family val="2"/>
      <charset val="204"/>
    </font>
    <font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7" fillId="0" borderId="0"/>
    <xf numFmtId="0" fontId="12" fillId="0" borderId="0"/>
    <xf numFmtId="0" fontId="6" fillId="0" borderId="0"/>
    <xf numFmtId="0" fontId="6" fillId="0" borderId="0"/>
    <xf numFmtId="0" fontId="15" fillId="0" borderId="0"/>
  </cellStyleXfs>
  <cellXfs count="213">
    <xf numFmtId="0" fontId="0" fillId="0" borderId="0" xfId="0"/>
    <xf numFmtId="2" fontId="3" fillId="0" borderId="2" xfId="0" applyNumberFormat="1" applyFont="1" applyFill="1" applyBorder="1" applyAlignment="1">
      <alignment horizontal="left" vertical="center" wrapText="1"/>
    </xf>
    <xf numFmtId="2" fontId="3" fillId="0" borderId="3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3" fillId="0" borderId="0" xfId="1" applyFont="1" applyBorder="1" applyAlignment="1"/>
    <xf numFmtId="0" fontId="3" fillId="0" borderId="0" xfId="1" applyFont="1" applyBorder="1" applyAlignment="1">
      <alignment horizontal="center"/>
    </xf>
    <xf numFmtId="0" fontId="3" fillId="0" borderId="0" xfId="1" applyFont="1" applyBorder="1"/>
    <xf numFmtId="0" fontId="3" fillId="0" borderId="1" xfId="1" applyFont="1" applyBorder="1" applyAlignment="1">
      <alignment horizontal="center"/>
    </xf>
    <xf numFmtId="0" fontId="3" fillId="0" borderId="1" xfId="1" applyFont="1" applyBorder="1" applyAlignment="1"/>
    <xf numFmtId="3" fontId="3" fillId="0" borderId="1" xfId="1" applyNumberFormat="1" applyFont="1" applyBorder="1" applyAlignment="1">
      <alignment horizontal="center"/>
    </xf>
    <xf numFmtId="0" fontId="3" fillId="0" borderId="1" xfId="1" applyFont="1" applyBorder="1"/>
    <xf numFmtId="0" fontId="3" fillId="0" borderId="0" xfId="1" applyFont="1" applyBorder="1" applyAlignment="1">
      <alignment horizontal="left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164" fontId="8" fillId="0" borderId="5" xfId="0" applyNumberFormat="1" applyFont="1" applyBorder="1" applyAlignment="1">
      <alignment horizontal="center" vertical="center" wrapText="1"/>
    </xf>
    <xf numFmtId="164" fontId="8" fillId="0" borderId="16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1" fontId="8" fillId="0" borderId="16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65" fontId="8" fillId="0" borderId="17" xfId="0" applyNumberFormat="1" applyFont="1" applyBorder="1" applyAlignment="1">
      <alignment horizontal="center" vertical="center" wrapText="1"/>
    </xf>
    <xf numFmtId="165" fontId="8" fillId="0" borderId="24" xfId="0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13" fillId="0" borderId="0" xfId="4" applyFont="1"/>
    <xf numFmtId="0" fontId="8" fillId="0" borderId="1" xfId="4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/>
    </xf>
    <xf numFmtId="0" fontId="8" fillId="0" borderId="0" xfId="4" applyFont="1"/>
    <xf numFmtId="0" fontId="8" fillId="0" borderId="0" xfId="4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/>
    </xf>
    <xf numFmtId="0" fontId="9" fillId="0" borderId="0" xfId="4" applyFont="1"/>
    <xf numFmtId="0" fontId="3" fillId="0" borderId="0" xfId="1" applyFont="1" applyBorder="1" applyAlignment="1">
      <alignment horizontal="left"/>
    </xf>
    <xf numFmtId="0" fontId="9" fillId="0" borderId="0" xfId="4" applyFont="1" applyBorder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8" fillId="0" borderId="34" xfId="0" applyNumberFormat="1" applyFont="1" applyBorder="1" applyAlignment="1">
      <alignment horizontal="center" vertical="center" wrapText="1"/>
    </xf>
    <xf numFmtId="1" fontId="8" fillId="0" borderId="34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64" fontId="8" fillId="0" borderId="30" xfId="0" applyNumberFormat="1" applyFont="1" applyBorder="1" applyAlignment="1">
      <alignment horizontal="center" vertical="center" wrapText="1"/>
    </xf>
    <xf numFmtId="1" fontId="8" fillId="0" borderId="30" xfId="0" applyNumberFormat="1" applyFont="1" applyBorder="1" applyAlignment="1">
      <alignment horizontal="center" vertical="center" wrapText="1"/>
    </xf>
    <xf numFmtId="0" fontId="0" fillId="0" borderId="22" xfId="0" applyBorder="1"/>
    <xf numFmtId="165" fontId="8" fillId="2" borderId="17" xfId="0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vertical="center" wrapText="1"/>
    </xf>
    <xf numFmtId="0" fontId="4" fillId="0" borderId="11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29" xfId="1" applyFont="1" applyBorder="1" applyAlignment="1">
      <alignment vertical="center" wrapText="1"/>
    </xf>
    <xf numFmtId="0" fontId="10" fillId="0" borderId="0" xfId="0" applyFont="1" applyBorder="1"/>
    <xf numFmtId="164" fontId="8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31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1" fontId="8" fillId="0" borderId="6" xfId="0" applyNumberFormat="1" applyFont="1" applyBorder="1" applyAlignment="1">
      <alignment horizontal="center" vertical="center" wrapText="1"/>
    </xf>
    <xf numFmtId="1" fontId="8" fillId="0" borderId="17" xfId="0" applyNumberFormat="1" applyFont="1" applyBorder="1" applyAlignment="1">
      <alignment horizontal="center" vertical="center" wrapText="1"/>
    </xf>
    <xf numFmtId="1" fontId="8" fillId="0" borderId="18" xfId="0" applyNumberFormat="1" applyFont="1" applyBorder="1" applyAlignment="1">
      <alignment horizontal="center" vertical="center" wrapText="1"/>
    </xf>
    <xf numFmtId="1" fontId="8" fillId="0" borderId="24" xfId="0" applyNumberFormat="1" applyFont="1" applyBorder="1" applyAlignment="1">
      <alignment horizontal="center" vertical="center" wrapText="1"/>
    </xf>
    <xf numFmtId="1" fontId="8" fillId="0" borderId="31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65" fontId="8" fillId="0" borderId="18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justify" vertical="top" wrapText="1"/>
    </xf>
    <xf numFmtId="0" fontId="8" fillId="0" borderId="7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0" fontId="8" fillId="0" borderId="2" xfId="3" applyFont="1" applyBorder="1" applyAlignment="1">
      <alignment horizontal="justify" vertical="top" wrapText="1"/>
    </xf>
    <xf numFmtId="0" fontId="8" fillId="0" borderId="3" xfId="3" applyFont="1" applyBorder="1" applyAlignment="1">
      <alignment horizontal="justify" vertical="top" wrapText="1"/>
    </xf>
    <xf numFmtId="1" fontId="8" fillId="2" borderId="17" xfId="0" applyNumberFormat="1" applyFont="1" applyFill="1" applyBorder="1" applyAlignment="1">
      <alignment horizontal="center" vertical="center" wrapText="1"/>
    </xf>
    <xf numFmtId="1" fontId="8" fillId="2" borderId="18" xfId="0" applyNumberFormat="1" applyFont="1" applyFill="1" applyBorder="1" applyAlignment="1">
      <alignment horizontal="center" vertical="center" wrapText="1"/>
    </xf>
    <xf numFmtId="1" fontId="8" fillId="2" borderId="24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left" vertical="top" wrapText="1"/>
    </xf>
    <xf numFmtId="164" fontId="8" fillId="0" borderId="2" xfId="0" applyNumberFormat="1" applyFont="1" applyFill="1" applyBorder="1" applyAlignment="1">
      <alignment horizontal="center"/>
    </xf>
    <xf numFmtId="164" fontId="8" fillId="0" borderId="3" xfId="0" applyNumberFormat="1" applyFont="1" applyFill="1" applyBorder="1" applyAlignment="1">
      <alignment horizontal="center"/>
    </xf>
    <xf numFmtId="4" fontId="20" fillId="0" borderId="38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/>
    <xf numFmtId="0" fontId="18" fillId="0" borderId="0" xfId="1" applyFont="1" applyAlignment="1">
      <alignment horizontal="center"/>
    </xf>
    <xf numFmtId="0" fontId="14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4" fillId="0" borderId="26" xfId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justify" wrapText="1"/>
    </xf>
    <xf numFmtId="0" fontId="9" fillId="0" borderId="26" xfId="0" applyNumberFormat="1" applyFont="1" applyBorder="1" applyAlignment="1">
      <alignment horizontal="left" wrapText="1"/>
    </xf>
    <xf numFmtId="0" fontId="3" fillId="0" borderId="28" xfId="1" applyFont="1" applyBorder="1" applyAlignment="1">
      <alignment horizontal="center" vertical="center" wrapText="1"/>
    </xf>
    <xf numFmtId="0" fontId="3" fillId="0" borderId="29" xfId="1" applyFont="1" applyBorder="1" applyAlignment="1">
      <alignment horizontal="center" vertical="center" wrapText="1"/>
    </xf>
    <xf numFmtId="0" fontId="3" fillId="0" borderId="25" xfId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left" vertical="center" wrapText="1"/>
    </xf>
    <xf numFmtId="0" fontId="4" fillId="0" borderId="37" xfId="1" applyFont="1" applyBorder="1" applyAlignment="1">
      <alignment horizontal="left" vertical="center" wrapText="1"/>
    </xf>
    <xf numFmtId="0" fontId="4" fillId="0" borderId="15" xfId="1" applyFont="1" applyBorder="1" applyAlignment="1">
      <alignment horizontal="left" vertical="center" wrapText="1"/>
    </xf>
    <xf numFmtId="0" fontId="3" fillId="0" borderId="23" xfId="1" applyFont="1" applyBorder="1" applyAlignment="1">
      <alignment horizontal="center" vertical="center" wrapText="1"/>
    </xf>
    <xf numFmtId="0" fontId="3" fillId="0" borderId="37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center" wrapText="1"/>
    </xf>
    <xf numFmtId="0" fontId="3" fillId="0" borderId="36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horizontal="left" vertical="center" wrapText="1"/>
    </xf>
    <xf numFmtId="0" fontId="3" fillId="0" borderId="14" xfId="1" applyFont="1" applyBorder="1" applyAlignment="1">
      <alignment horizontal="left" vertical="center" wrapText="1"/>
    </xf>
    <xf numFmtId="0" fontId="3" fillId="0" borderId="35" xfId="1" applyFont="1" applyBorder="1" applyAlignment="1">
      <alignment horizontal="left" vertical="center" wrapText="1"/>
    </xf>
    <xf numFmtId="0" fontId="3" fillId="0" borderId="19" xfId="1" applyFont="1" applyBorder="1" applyAlignment="1">
      <alignment horizontal="left" vertical="center" wrapText="1"/>
    </xf>
    <xf numFmtId="164" fontId="3" fillId="0" borderId="3" xfId="1" applyNumberFormat="1" applyFont="1" applyBorder="1" applyAlignment="1">
      <alignment horizontal="center" vertical="center" wrapText="1"/>
    </xf>
    <xf numFmtId="164" fontId="3" fillId="0" borderId="25" xfId="1" applyNumberFormat="1" applyFont="1" applyBorder="1" applyAlignment="1">
      <alignment horizontal="center" vertical="center" wrapText="1"/>
    </xf>
    <xf numFmtId="164" fontId="3" fillId="0" borderId="28" xfId="1" applyNumberFormat="1" applyFont="1" applyBorder="1" applyAlignment="1">
      <alignment horizontal="center" vertical="center" wrapText="1"/>
    </xf>
    <xf numFmtId="164" fontId="3" fillId="0" borderId="29" xfId="1" applyNumberFormat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left" wrapText="1"/>
    </xf>
    <xf numFmtId="0" fontId="3" fillId="0" borderId="21" xfId="1" applyFont="1" applyBorder="1" applyAlignment="1">
      <alignment horizontal="center" vertical="center" wrapText="1"/>
    </xf>
    <xf numFmtId="0" fontId="3" fillId="0" borderId="27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 wrapText="1"/>
    </xf>
    <xf numFmtId="0" fontId="3" fillId="0" borderId="4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27" xfId="1" applyFont="1" applyBorder="1" applyAlignment="1">
      <alignment horizontal="left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 wrapText="1" shrinkToFit="1"/>
    </xf>
    <xf numFmtId="0" fontId="16" fillId="0" borderId="25" xfId="1" applyFont="1" applyFill="1" applyBorder="1" applyAlignment="1">
      <alignment horizontal="center" vertical="center" wrapText="1"/>
    </xf>
    <xf numFmtId="0" fontId="16" fillId="0" borderId="28" xfId="1" applyFont="1" applyFill="1" applyBorder="1" applyAlignment="1">
      <alignment horizontal="center" vertical="center" wrapText="1"/>
    </xf>
    <xf numFmtId="0" fontId="16" fillId="0" borderId="29" xfId="1" applyFont="1" applyFill="1" applyBorder="1" applyAlignment="1">
      <alignment horizontal="center" vertical="center" wrapText="1"/>
    </xf>
    <xf numFmtId="0" fontId="16" fillId="0" borderId="22" xfId="0" applyFont="1" applyFill="1" applyBorder="1"/>
    <xf numFmtId="0" fontId="5" fillId="0" borderId="25" xfId="1" applyFont="1" applyFill="1" applyBorder="1" applyAlignment="1">
      <alignment horizontal="center" vertical="center" wrapText="1"/>
    </xf>
    <xf numFmtId="0" fontId="5" fillId="0" borderId="28" xfId="1" applyFont="1" applyFill="1" applyBorder="1" applyAlignment="1">
      <alignment horizontal="center" vertical="center" wrapText="1"/>
    </xf>
    <xf numFmtId="0" fontId="5" fillId="0" borderId="29" xfId="1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 shrinkToFit="1"/>
    </xf>
    <xf numFmtId="0" fontId="16" fillId="0" borderId="28" xfId="0" applyFont="1" applyFill="1" applyBorder="1" applyAlignment="1">
      <alignment horizontal="center" vertical="center" wrapText="1" shrinkToFit="1"/>
    </xf>
    <xf numFmtId="0" fontId="16" fillId="0" borderId="29" xfId="0" applyFont="1" applyFill="1" applyBorder="1" applyAlignment="1">
      <alignment horizontal="center" vertical="center" wrapText="1" shrinkToFit="1"/>
    </xf>
    <xf numFmtId="0" fontId="16" fillId="0" borderId="25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 wrapText="1" shrinkToFit="1"/>
    </xf>
    <xf numFmtId="0" fontId="16" fillId="0" borderId="1" xfId="0" applyFont="1" applyFill="1" applyBorder="1" applyAlignment="1">
      <alignment horizontal="center" vertical="center" wrapText="1" shrinkToFit="1"/>
    </xf>
    <xf numFmtId="0" fontId="16" fillId="0" borderId="1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164" fontId="16" fillId="0" borderId="9" xfId="0" applyNumberFormat="1" applyFont="1" applyFill="1" applyBorder="1" applyAlignment="1">
      <alignment horizontal="center" vertical="top" wrapText="1"/>
    </xf>
    <xf numFmtId="166" fontId="16" fillId="0" borderId="30" xfId="0" applyNumberFormat="1" applyFont="1" applyFill="1" applyBorder="1" applyAlignment="1">
      <alignment horizontal="center" vertical="top" wrapText="1"/>
    </xf>
    <xf numFmtId="166" fontId="16" fillId="0" borderId="31" xfId="0" applyNumberFormat="1" applyFont="1" applyFill="1" applyBorder="1" applyAlignment="1">
      <alignment horizontal="center" vertical="top" wrapText="1"/>
    </xf>
    <xf numFmtId="169" fontId="16" fillId="0" borderId="7" xfId="0" applyNumberFormat="1" applyFont="1" applyFill="1" applyBorder="1" applyAlignment="1">
      <alignment horizontal="center" vertical="top" wrapText="1"/>
    </xf>
    <xf numFmtId="166" fontId="16" fillId="0" borderId="7" xfId="0" applyNumberFormat="1" applyFont="1" applyFill="1" applyBorder="1" applyAlignment="1">
      <alignment horizontal="center" vertical="top" wrapText="1"/>
    </xf>
    <xf numFmtId="164" fontId="16" fillId="0" borderId="9" xfId="0" applyNumberFormat="1" applyFont="1" applyFill="1" applyBorder="1" applyAlignment="1">
      <alignment horizontal="center" vertical="center" wrapText="1"/>
    </xf>
    <xf numFmtId="166" fontId="5" fillId="0" borderId="32" xfId="0" applyNumberFormat="1" applyFont="1" applyFill="1" applyBorder="1" applyAlignment="1">
      <alignment horizontal="center" vertical="center" wrapText="1"/>
    </xf>
    <xf numFmtId="166" fontId="5" fillId="0" borderId="33" xfId="0" applyNumberFormat="1" applyFont="1" applyFill="1" applyBorder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center" vertical="center" wrapText="1"/>
    </xf>
    <xf numFmtId="169" fontId="5" fillId="0" borderId="10" xfId="0" applyNumberFormat="1" applyFont="1" applyFill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vertical="center" wrapText="1"/>
    </xf>
    <xf numFmtId="164" fontId="16" fillId="0" borderId="9" xfId="0" applyNumberFormat="1" applyFont="1" applyFill="1" applyBorder="1" applyAlignment="1">
      <alignment horizontal="left" vertical="top" wrapText="1"/>
    </xf>
    <xf numFmtId="166" fontId="16" fillId="0" borderId="32" xfId="0" applyNumberFormat="1" applyFont="1" applyFill="1" applyBorder="1" applyAlignment="1">
      <alignment horizontal="center" vertical="center" wrapText="1"/>
    </xf>
    <xf numFmtId="166" fontId="16" fillId="0" borderId="33" xfId="0" applyNumberFormat="1" applyFont="1" applyFill="1" applyBorder="1" applyAlignment="1">
      <alignment horizontal="center" vertical="center" wrapText="1"/>
    </xf>
    <xf numFmtId="166" fontId="16" fillId="0" borderId="10" xfId="0" applyNumberFormat="1" applyFont="1" applyFill="1" applyBorder="1" applyAlignment="1">
      <alignment horizontal="center" vertical="center" wrapText="1"/>
    </xf>
    <xf numFmtId="166" fontId="16" fillId="0" borderId="6" xfId="0" applyNumberFormat="1" applyFont="1" applyFill="1" applyBorder="1" applyAlignment="1">
      <alignment horizontal="center" vertical="center" wrapText="1"/>
    </xf>
    <xf numFmtId="169" fontId="16" fillId="0" borderId="10" xfId="0" applyNumberFormat="1" applyFont="1" applyFill="1" applyBorder="1" applyAlignment="1">
      <alignment horizontal="center"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166" fontId="5" fillId="0" borderId="6" xfId="0" applyNumberFormat="1" applyFont="1" applyFill="1" applyBorder="1" applyAlignment="1">
      <alignment horizontal="center" vertical="center" wrapText="1"/>
    </xf>
    <xf numFmtId="166" fontId="5" fillId="0" borderId="7" xfId="0" applyNumberFormat="1" applyFont="1" applyFill="1" applyBorder="1" applyAlignment="1">
      <alignment horizontal="center" vertical="center" wrapText="1"/>
    </xf>
    <xf numFmtId="169" fontId="5" fillId="0" borderId="7" xfId="0" applyNumberFormat="1" applyFont="1" applyFill="1" applyBorder="1" applyAlignment="1">
      <alignment horizontal="center" vertical="center" wrapText="1"/>
    </xf>
    <xf numFmtId="166" fontId="16" fillId="0" borderId="5" xfId="0" applyNumberFormat="1" applyFont="1" applyFill="1" applyBorder="1" applyAlignment="1">
      <alignment horizontal="center" vertical="center" wrapText="1"/>
    </xf>
    <xf numFmtId="166" fontId="16" fillId="0" borderId="7" xfId="0" applyNumberFormat="1" applyFont="1" applyFill="1" applyBorder="1" applyAlignment="1">
      <alignment horizontal="center" vertical="center" wrapText="1"/>
    </xf>
    <xf numFmtId="169" fontId="16" fillId="0" borderId="7" xfId="0" applyNumberFormat="1" applyFont="1" applyFill="1" applyBorder="1" applyAlignment="1">
      <alignment horizontal="center" vertical="center" wrapText="1"/>
    </xf>
    <xf numFmtId="169" fontId="5" fillId="0" borderId="5" xfId="0" applyNumberFormat="1" applyFont="1" applyFill="1" applyBorder="1" applyAlignment="1">
      <alignment horizontal="center" vertical="center" wrapText="1"/>
    </xf>
    <xf numFmtId="169" fontId="5" fillId="0" borderId="6" xfId="0" applyNumberFormat="1" applyFont="1" applyFill="1" applyBorder="1" applyAlignment="1">
      <alignment horizontal="center" vertical="center" wrapText="1"/>
    </xf>
    <xf numFmtId="164" fontId="17" fillId="0" borderId="9" xfId="0" applyNumberFormat="1" applyFont="1" applyFill="1" applyBorder="1" applyAlignment="1">
      <alignment horizontal="left" vertical="top" wrapText="1"/>
    </xf>
    <xf numFmtId="164" fontId="16" fillId="0" borderId="0" xfId="0" applyNumberFormat="1" applyFont="1" applyFill="1" applyAlignment="1">
      <alignment horizontal="center"/>
    </xf>
    <xf numFmtId="169" fontId="16" fillId="0" borderId="5" xfId="0" applyNumberFormat="1" applyFont="1" applyFill="1" applyBorder="1" applyAlignment="1">
      <alignment horizontal="center" vertical="center" wrapText="1"/>
    </xf>
    <xf numFmtId="169" fontId="16" fillId="0" borderId="6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164" fontId="16" fillId="0" borderId="9" xfId="0" applyNumberFormat="1" applyFont="1" applyFill="1" applyBorder="1" applyAlignment="1">
      <alignment horizontal="left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  <xf numFmtId="171" fontId="16" fillId="0" borderId="7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left" vertical="center" wrapText="1"/>
    </xf>
    <xf numFmtId="164" fontId="16" fillId="0" borderId="3" xfId="0" applyNumberFormat="1" applyFont="1" applyFill="1" applyBorder="1" applyAlignment="1">
      <alignment horizontal="center" vertical="center" wrapText="1"/>
    </xf>
    <xf numFmtId="166" fontId="5" fillId="0" borderId="17" xfId="0" applyNumberFormat="1" applyFont="1" applyFill="1" applyBorder="1" applyAlignment="1">
      <alignment horizontal="center" vertical="center" wrapText="1"/>
    </xf>
    <xf numFmtId="166" fontId="5" fillId="0" borderId="18" xfId="0" applyNumberFormat="1" applyFont="1" applyFill="1" applyBorder="1" applyAlignment="1">
      <alignment horizontal="center" vertical="center" wrapText="1"/>
    </xf>
    <xf numFmtId="166" fontId="5" fillId="0" borderId="24" xfId="0" applyNumberFormat="1" applyFont="1" applyFill="1" applyBorder="1" applyAlignment="1">
      <alignment horizontal="center" vertical="center" wrapText="1"/>
    </xf>
    <xf numFmtId="166" fontId="5" fillId="0" borderId="19" xfId="0" applyNumberFormat="1" applyFont="1" applyFill="1" applyBorder="1" applyAlignment="1">
      <alignment horizontal="center" vertical="center" wrapText="1"/>
    </xf>
    <xf numFmtId="166" fontId="16" fillId="0" borderId="0" xfId="0" applyNumberFormat="1" applyFont="1" applyFill="1"/>
    <xf numFmtId="165" fontId="16" fillId="0" borderId="0" xfId="0" applyNumberFormat="1" applyFont="1" applyFill="1"/>
    <xf numFmtId="167" fontId="0" fillId="0" borderId="0" xfId="0" applyNumberFormat="1" applyFill="1"/>
    <xf numFmtId="170" fontId="19" fillId="0" borderId="0" xfId="0" applyNumberFormat="1" applyFont="1" applyFill="1"/>
    <xf numFmtId="170" fontId="2" fillId="0" borderId="0" xfId="0" applyNumberFormat="1" applyFont="1" applyFill="1"/>
    <xf numFmtId="168" fontId="0" fillId="0" borderId="0" xfId="0" applyNumberFormat="1" applyFill="1"/>
    <xf numFmtId="169" fontId="16" fillId="0" borderId="0" xfId="0" applyNumberFormat="1" applyFont="1" applyFill="1"/>
    <xf numFmtId="4" fontId="16" fillId="0" borderId="0" xfId="0" applyNumberFormat="1" applyFont="1" applyFill="1"/>
    <xf numFmtId="2" fontId="16" fillId="0" borderId="0" xfId="0" applyNumberFormat="1" applyFont="1" applyFill="1"/>
  </cellXfs>
  <cellStyles count="6">
    <cellStyle name="Обычный" xfId="0" builtinId="0"/>
    <cellStyle name="Обычный 2" xfId="5"/>
    <cellStyle name="Обычный 2_ООО Тепловая компания (печора)" xfId="1"/>
    <cellStyle name="Обычный 5" xfId="2"/>
    <cellStyle name="Обычный_PP_PitWater" xfId="4"/>
    <cellStyle name="Стиль 1" xfId="3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0;&#1054;&#1052;&#1052;&#1059;&#1053;&#1040;&#1051;&#1068;&#1053;&#1067;&#1045;%20&#1059;&#1057;&#1051;&#1059;&#1043;&#1048;%20&#1085;&#1072;%202023%20&#1075;&#1086;&#1076;/&#1043;&#1055;%20&#1063;&#1050;&#1061;/&#1063;&#1050;&#1061;%20&#1042;&#1054;%202023%20&#1082;&#1086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лг парам"/>
      <sheetName val="индексы"/>
      <sheetName val="Свод"/>
      <sheetName val="У_Копи"/>
      <sheetName val="Беринг"/>
      <sheetName val="Провид"/>
      <sheetName val="формула "/>
      <sheetName val="АУП"/>
      <sheetName val="Аморт"/>
      <sheetName val="Материалы"/>
      <sheetName val="ТЭ"/>
      <sheetName val="ЭЭ"/>
      <sheetName val="Корректировка"/>
      <sheetName val="принято тар. реш. 2021"/>
    </sheetNames>
    <sheetDataSet>
      <sheetData sheetId="0" refreshError="1"/>
      <sheetData sheetId="1" refreshError="1"/>
      <sheetData sheetId="2" refreshError="1"/>
      <sheetData sheetId="3">
        <row r="111">
          <cell r="Q111">
            <v>68775.754500700234</v>
          </cell>
        </row>
      </sheetData>
      <sheetData sheetId="4">
        <row r="111">
          <cell r="Q111">
            <v>7609.4985082771282</v>
          </cell>
        </row>
      </sheetData>
      <sheetData sheetId="5">
        <row r="111">
          <cell r="Q111">
            <v>5413.8653930099781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"/>
  <sheetViews>
    <sheetView workbookViewId="0">
      <selection activeCell="A30" sqref="A30"/>
    </sheetView>
  </sheetViews>
  <sheetFormatPr defaultColWidth="9.140625" defaultRowHeight="15.75" x14ac:dyDescent="0.25"/>
  <cols>
    <col min="1" max="1" width="51.28515625" style="42" customWidth="1"/>
    <col min="2" max="2" width="61.85546875" style="42" customWidth="1"/>
    <col min="3" max="3" width="7" style="42" customWidth="1"/>
    <col min="4" max="4" width="6.7109375" style="42" customWidth="1"/>
    <col min="5" max="16384" width="9.140625" style="42"/>
  </cols>
  <sheetData>
    <row r="1" spans="1:2" s="39" customFormat="1" ht="18.75" x14ac:dyDescent="0.3">
      <c r="A1" s="92" t="s">
        <v>107</v>
      </c>
      <c r="B1" s="92"/>
    </row>
    <row r="2" spans="1:2" s="39" customFormat="1" ht="18.75" x14ac:dyDescent="0.3">
      <c r="A2" s="93" t="s">
        <v>108</v>
      </c>
      <c r="B2" s="93"/>
    </row>
    <row r="3" spans="1:2" s="39" customFormat="1" ht="18.75" x14ac:dyDescent="0.3">
      <c r="A3" s="94"/>
      <c r="B3" s="95"/>
    </row>
    <row r="4" spans="1:2" s="39" customFormat="1" ht="18.75" customHeight="1" x14ac:dyDescent="0.3">
      <c r="A4" s="96" t="s">
        <v>44</v>
      </c>
      <c r="B4" s="96"/>
    </row>
    <row r="5" spans="1:2" ht="33.75" customHeight="1" x14ac:dyDescent="0.25">
      <c r="A5" s="40" t="s">
        <v>45</v>
      </c>
      <c r="B5" s="41" t="s">
        <v>51</v>
      </c>
    </row>
    <row r="6" spans="1:2" ht="41.25" customHeight="1" x14ac:dyDescent="0.25">
      <c r="A6" s="40" t="s">
        <v>46</v>
      </c>
      <c r="B6" s="38" t="s">
        <v>52</v>
      </c>
    </row>
    <row r="7" spans="1:2" ht="41.25" customHeight="1" x14ac:dyDescent="0.25">
      <c r="A7" s="40" t="s">
        <v>47</v>
      </c>
      <c r="B7" s="38" t="s">
        <v>48</v>
      </c>
    </row>
    <row r="8" spans="1:2" ht="24.75" customHeight="1" x14ac:dyDescent="0.25">
      <c r="A8" s="40" t="s">
        <v>49</v>
      </c>
      <c r="B8" s="41" t="s">
        <v>50</v>
      </c>
    </row>
    <row r="9" spans="1:2" s="45" customFormat="1" x14ac:dyDescent="0.25">
      <c r="A9" s="43"/>
      <c r="B9" s="44"/>
    </row>
    <row r="20" spans="1:3" x14ac:dyDescent="0.25">
      <c r="C20" s="46"/>
    </row>
    <row r="22" spans="1:3" x14ac:dyDescent="0.25">
      <c r="C22" s="47"/>
    </row>
    <row r="25" spans="1:3" s="45" customFormat="1" x14ac:dyDescent="0.25">
      <c r="A25" s="42"/>
      <c r="B25" s="42"/>
      <c r="C25" s="42"/>
    </row>
  </sheetData>
  <mergeCells count="4">
    <mergeCell ref="A1:B1"/>
    <mergeCell ref="A2:B2"/>
    <mergeCell ref="A3:B3"/>
    <mergeCell ref="A4:B4"/>
  </mergeCells>
  <printOptions horizontalCentered="1"/>
  <pageMargins left="0.39370078740157483" right="0.39370078740157483" top="1.1811023622047245" bottom="0.3937007874015748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6"/>
  <sheetViews>
    <sheetView zoomScaleNormal="100" workbookViewId="0">
      <pane xSplit="3" ySplit="7" topLeftCell="AB8" activePane="bottomRight" state="frozen"/>
      <selection pane="topRight" activeCell="D1" sqref="D1"/>
      <selection pane="bottomLeft" activeCell="A8" sqref="A8"/>
      <selection pane="bottomRight" activeCell="A32" sqref="A32:XFD37"/>
    </sheetView>
  </sheetViews>
  <sheetFormatPr defaultColWidth="9.140625" defaultRowHeight="15" x14ac:dyDescent="0.25"/>
  <cols>
    <col min="1" max="1" width="6.85546875" style="91" customWidth="1"/>
    <col min="2" max="2" width="38.7109375" style="91" customWidth="1"/>
    <col min="3" max="3" width="10.5703125" style="91" customWidth="1"/>
    <col min="4" max="5" width="11.5703125" style="91" bestFit="1" customWidth="1"/>
    <col min="6" max="6" width="10.140625" style="91" bestFit="1" customWidth="1"/>
    <col min="7" max="8" width="11.5703125" style="91" bestFit="1" customWidth="1"/>
    <col min="9" max="9" width="10.140625" style="91" bestFit="1" customWidth="1"/>
    <col min="10" max="11" width="12.42578125" style="91" bestFit="1" customWidth="1"/>
    <col min="12" max="12" width="12" style="91" bestFit="1" customWidth="1"/>
    <col min="13" max="14" width="11.5703125" style="91" bestFit="1" customWidth="1"/>
    <col min="15" max="15" width="10.140625" style="91" bestFit="1" customWidth="1"/>
    <col min="16" max="17" width="13.5703125" style="91" hidden="1" customWidth="1"/>
    <col min="18" max="18" width="13.5703125" style="91" customWidth="1"/>
    <col min="19" max="20" width="11.5703125" style="91" bestFit="1" customWidth="1"/>
    <col min="21" max="21" width="10.140625" style="91" bestFit="1" customWidth="1"/>
    <col min="22" max="23" width="11.5703125" style="91" bestFit="1" customWidth="1"/>
    <col min="24" max="24" width="10.140625" style="91" bestFit="1" customWidth="1"/>
    <col min="25" max="26" width="11.5703125" style="91" bestFit="1" customWidth="1"/>
    <col min="27" max="27" width="10.140625" style="91" bestFit="1" customWidth="1"/>
    <col min="28" max="29" width="11.5703125" style="91" bestFit="1" customWidth="1"/>
    <col min="30" max="30" width="10.140625" style="91" bestFit="1" customWidth="1"/>
    <col min="31" max="32" width="12.5703125" style="91" hidden="1" customWidth="1"/>
    <col min="33" max="33" width="12.5703125" style="91" customWidth="1"/>
    <col min="34" max="35" width="11.5703125" style="91" bestFit="1" customWidth="1"/>
    <col min="36" max="36" width="10.140625" style="91" bestFit="1" customWidth="1"/>
    <col min="37" max="38" width="11.5703125" style="91" bestFit="1" customWidth="1"/>
    <col min="39" max="39" width="10.140625" style="91" bestFit="1" customWidth="1"/>
    <col min="40" max="41" width="11.5703125" style="91" bestFit="1" customWidth="1"/>
    <col min="42" max="42" width="11" style="91" bestFit="1" customWidth="1"/>
    <col min="43" max="44" width="11.5703125" style="91" bestFit="1" customWidth="1"/>
    <col min="45" max="45" width="12.42578125" style="91" bestFit="1" customWidth="1"/>
    <col min="46" max="47" width="12.5703125" style="91" hidden="1" customWidth="1"/>
    <col min="48" max="48" width="12.5703125" style="91" customWidth="1"/>
    <col min="49" max="16384" width="9.140625" style="91"/>
  </cols>
  <sheetData>
    <row r="1" spans="1:49" ht="15.75" x14ac:dyDescent="0.25">
      <c r="A1" s="143" t="s">
        <v>53</v>
      </c>
      <c r="B1" s="143"/>
      <c r="C1" s="143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</row>
    <row r="2" spans="1:49" x14ac:dyDescent="0.25">
      <c r="A2" s="145" t="s">
        <v>54</v>
      </c>
      <c r="B2" s="145" t="s">
        <v>55</v>
      </c>
      <c r="C2" s="145" t="s">
        <v>56</v>
      </c>
      <c r="D2" s="146" t="s">
        <v>57</v>
      </c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8"/>
      <c r="AW2" s="149"/>
    </row>
    <row r="3" spans="1:49" x14ac:dyDescent="0.25">
      <c r="A3" s="145"/>
      <c r="B3" s="145"/>
      <c r="C3" s="145"/>
      <c r="D3" s="150" t="s">
        <v>103</v>
      </c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2"/>
      <c r="S3" s="150" t="s">
        <v>104</v>
      </c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2"/>
      <c r="AH3" s="150" t="s">
        <v>105</v>
      </c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2"/>
      <c r="AW3" s="149"/>
    </row>
    <row r="4" spans="1:49" x14ac:dyDescent="0.25">
      <c r="A4" s="145"/>
      <c r="B4" s="145"/>
      <c r="C4" s="145"/>
      <c r="D4" s="150" t="s">
        <v>106</v>
      </c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2"/>
      <c r="S4" s="150" t="s">
        <v>106</v>
      </c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2"/>
      <c r="AH4" s="150" t="s">
        <v>106</v>
      </c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2"/>
      <c r="AW4" s="149"/>
    </row>
    <row r="5" spans="1:49" x14ac:dyDescent="0.25">
      <c r="A5" s="145"/>
      <c r="B5" s="145"/>
      <c r="C5" s="145"/>
      <c r="D5" s="153" t="s">
        <v>109</v>
      </c>
      <c r="E5" s="154"/>
      <c r="F5" s="155"/>
      <c r="G5" s="153" t="s">
        <v>110</v>
      </c>
      <c r="H5" s="154"/>
      <c r="I5" s="155"/>
      <c r="J5" s="153" t="s">
        <v>111</v>
      </c>
      <c r="K5" s="154"/>
      <c r="L5" s="155"/>
      <c r="M5" s="153" t="s">
        <v>112</v>
      </c>
      <c r="N5" s="154"/>
      <c r="O5" s="155"/>
      <c r="P5" s="153" t="s">
        <v>113</v>
      </c>
      <c r="Q5" s="154"/>
      <c r="R5" s="155"/>
      <c r="S5" s="156" t="s">
        <v>109</v>
      </c>
      <c r="T5" s="157"/>
      <c r="U5" s="158"/>
      <c r="V5" s="156" t="s">
        <v>110</v>
      </c>
      <c r="W5" s="157"/>
      <c r="X5" s="158"/>
      <c r="Y5" s="156" t="s">
        <v>111</v>
      </c>
      <c r="Z5" s="157"/>
      <c r="AA5" s="158"/>
      <c r="AB5" s="156" t="s">
        <v>112</v>
      </c>
      <c r="AC5" s="157"/>
      <c r="AD5" s="158"/>
      <c r="AE5" s="156" t="s">
        <v>113</v>
      </c>
      <c r="AF5" s="157"/>
      <c r="AG5" s="158"/>
      <c r="AH5" s="156" t="s">
        <v>109</v>
      </c>
      <c r="AI5" s="157"/>
      <c r="AJ5" s="158"/>
      <c r="AK5" s="156" t="s">
        <v>110</v>
      </c>
      <c r="AL5" s="157"/>
      <c r="AM5" s="158"/>
      <c r="AN5" s="156" t="s">
        <v>111</v>
      </c>
      <c r="AO5" s="157"/>
      <c r="AP5" s="158"/>
      <c r="AQ5" s="156" t="s">
        <v>112</v>
      </c>
      <c r="AR5" s="157"/>
      <c r="AS5" s="158"/>
      <c r="AT5" s="156" t="s">
        <v>113</v>
      </c>
      <c r="AU5" s="157"/>
      <c r="AV5" s="158"/>
    </row>
    <row r="6" spans="1:49" x14ac:dyDescent="0.25">
      <c r="A6" s="159"/>
      <c r="B6" s="159"/>
      <c r="C6" s="160"/>
      <c r="D6" s="161" t="s">
        <v>59</v>
      </c>
      <c r="E6" s="161" t="s">
        <v>60</v>
      </c>
      <c r="F6" s="161" t="s">
        <v>58</v>
      </c>
      <c r="G6" s="161" t="s">
        <v>59</v>
      </c>
      <c r="H6" s="161" t="s">
        <v>60</v>
      </c>
      <c r="I6" s="161" t="s">
        <v>58</v>
      </c>
      <c r="J6" s="161" t="s">
        <v>59</v>
      </c>
      <c r="K6" s="161" t="s">
        <v>60</v>
      </c>
      <c r="L6" s="161" t="s">
        <v>58</v>
      </c>
      <c r="M6" s="161" t="s">
        <v>59</v>
      </c>
      <c r="N6" s="161" t="s">
        <v>60</v>
      </c>
      <c r="O6" s="161" t="s">
        <v>58</v>
      </c>
      <c r="P6" s="161" t="s">
        <v>59</v>
      </c>
      <c r="Q6" s="161" t="s">
        <v>60</v>
      </c>
      <c r="R6" s="161" t="s">
        <v>58</v>
      </c>
      <c r="S6" s="161" t="s">
        <v>59</v>
      </c>
      <c r="T6" s="161" t="s">
        <v>60</v>
      </c>
      <c r="U6" s="161" t="s">
        <v>58</v>
      </c>
      <c r="V6" s="161" t="s">
        <v>59</v>
      </c>
      <c r="W6" s="161" t="s">
        <v>60</v>
      </c>
      <c r="X6" s="161" t="s">
        <v>58</v>
      </c>
      <c r="Y6" s="161" t="s">
        <v>59</v>
      </c>
      <c r="Z6" s="161" t="s">
        <v>60</v>
      </c>
      <c r="AA6" s="161" t="s">
        <v>58</v>
      </c>
      <c r="AB6" s="161" t="s">
        <v>59</v>
      </c>
      <c r="AC6" s="161" t="s">
        <v>60</v>
      </c>
      <c r="AD6" s="161" t="s">
        <v>58</v>
      </c>
      <c r="AE6" s="161" t="s">
        <v>59</v>
      </c>
      <c r="AF6" s="161" t="s">
        <v>60</v>
      </c>
      <c r="AG6" s="161" t="s">
        <v>58</v>
      </c>
      <c r="AH6" s="161" t="s">
        <v>59</v>
      </c>
      <c r="AI6" s="161" t="s">
        <v>60</v>
      </c>
      <c r="AJ6" s="161" t="s">
        <v>58</v>
      </c>
      <c r="AK6" s="161" t="s">
        <v>59</v>
      </c>
      <c r="AL6" s="161" t="s">
        <v>60</v>
      </c>
      <c r="AM6" s="161" t="s">
        <v>58</v>
      </c>
      <c r="AN6" s="161" t="s">
        <v>59</v>
      </c>
      <c r="AO6" s="161" t="s">
        <v>60</v>
      </c>
      <c r="AP6" s="161" t="s">
        <v>58</v>
      </c>
      <c r="AQ6" s="161" t="s">
        <v>59</v>
      </c>
      <c r="AR6" s="161" t="s">
        <v>60</v>
      </c>
      <c r="AS6" s="161" t="s">
        <v>58</v>
      </c>
      <c r="AT6" s="161" t="s">
        <v>59</v>
      </c>
      <c r="AU6" s="161" t="s">
        <v>60</v>
      </c>
      <c r="AV6" s="161" t="s">
        <v>58</v>
      </c>
    </row>
    <row r="7" spans="1:49" x14ac:dyDescent="0.25">
      <c r="A7" s="159">
        <v>1</v>
      </c>
      <c r="B7" s="159">
        <v>2</v>
      </c>
      <c r="C7" s="159">
        <v>3</v>
      </c>
      <c r="D7" s="159">
        <v>4</v>
      </c>
      <c r="E7" s="159">
        <v>5</v>
      </c>
      <c r="F7" s="159">
        <v>6</v>
      </c>
      <c r="G7" s="159">
        <v>7</v>
      </c>
      <c r="H7" s="159">
        <v>8</v>
      </c>
      <c r="I7" s="159">
        <v>9</v>
      </c>
      <c r="J7" s="159">
        <v>10</v>
      </c>
      <c r="K7" s="159">
        <v>11</v>
      </c>
      <c r="L7" s="159">
        <v>12</v>
      </c>
      <c r="M7" s="159">
        <v>13</v>
      </c>
      <c r="N7" s="159">
        <v>14</v>
      </c>
      <c r="O7" s="159">
        <v>15</v>
      </c>
      <c r="P7" s="159">
        <v>16</v>
      </c>
      <c r="Q7" s="159">
        <v>17</v>
      </c>
      <c r="R7" s="160">
        <v>18</v>
      </c>
      <c r="S7" s="159">
        <v>19</v>
      </c>
      <c r="T7" s="159">
        <v>20</v>
      </c>
      <c r="U7" s="159">
        <v>21</v>
      </c>
      <c r="V7" s="159">
        <v>22</v>
      </c>
      <c r="W7" s="159">
        <v>23</v>
      </c>
      <c r="X7" s="159">
        <v>24</v>
      </c>
      <c r="Y7" s="159">
        <v>25</v>
      </c>
      <c r="Z7" s="159">
        <v>26</v>
      </c>
      <c r="AA7" s="159">
        <v>27</v>
      </c>
      <c r="AB7" s="159">
        <v>28</v>
      </c>
      <c r="AC7" s="159">
        <v>29</v>
      </c>
      <c r="AD7" s="159">
        <v>30</v>
      </c>
      <c r="AE7" s="159">
        <v>31</v>
      </c>
      <c r="AF7" s="159">
        <v>32</v>
      </c>
      <c r="AG7" s="160">
        <v>33</v>
      </c>
      <c r="AH7" s="159">
        <v>34</v>
      </c>
      <c r="AI7" s="159">
        <v>35</v>
      </c>
      <c r="AJ7" s="159">
        <v>36</v>
      </c>
      <c r="AK7" s="159">
        <v>37</v>
      </c>
      <c r="AL7" s="159">
        <v>38</v>
      </c>
      <c r="AM7" s="159">
        <v>39</v>
      </c>
      <c r="AN7" s="159">
        <v>40</v>
      </c>
      <c r="AO7" s="159">
        <v>41</v>
      </c>
      <c r="AP7" s="159">
        <v>42</v>
      </c>
      <c r="AQ7" s="159">
        <v>43</v>
      </c>
      <c r="AR7" s="159">
        <v>44</v>
      </c>
      <c r="AS7" s="159">
        <v>45</v>
      </c>
      <c r="AT7" s="159">
        <v>46</v>
      </c>
      <c r="AU7" s="159">
        <v>47</v>
      </c>
      <c r="AV7" s="160">
        <v>48</v>
      </c>
    </row>
    <row r="8" spans="1:49" x14ac:dyDescent="0.25">
      <c r="A8" s="162" t="s">
        <v>4</v>
      </c>
      <c r="B8" s="87" t="s">
        <v>61</v>
      </c>
      <c r="C8" s="163"/>
      <c r="D8" s="164"/>
      <c r="E8" s="165"/>
      <c r="F8" s="166"/>
      <c r="G8" s="164"/>
      <c r="H8" s="165"/>
      <c r="I8" s="166"/>
      <c r="J8" s="164"/>
      <c r="K8" s="165"/>
      <c r="L8" s="166"/>
      <c r="M8" s="164"/>
      <c r="N8" s="165"/>
      <c r="O8" s="166"/>
      <c r="P8" s="164"/>
      <c r="Q8" s="165"/>
      <c r="R8" s="166"/>
      <c r="S8" s="164"/>
      <c r="T8" s="165"/>
      <c r="U8" s="167"/>
      <c r="V8" s="164"/>
      <c r="W8" s="165"/>
      <c r="X8" s="167"/>
      <c r="Y8" s="164"/>
      <c r="Z8" s="165"/>
      <c r="AA8" s="167"/>
      <c r="AB8" s="164"/>
      <c r="AC8" s="165"/>
      <c r="AD8" s="167"/>
      <c r="AE8" s="164"/>
      <c r="AF8" s="165"/>
      <c r="AG8" s="167"/>
      <c r="AH8" s="164"/>
      <c r="AI8" s="165"/>
      <c r="AJ8" s="167"/>
      <c r="AK8" s="164"/>
      <c r="AL8" s="165"/>
      <c r="AM8" s="167"/>
      <c r="AN8" s="164"/>
      <c r="AO8" s="165"/>
      <c r="AP8" s="167"/>
      <c r="AQ8" s="164"/>
      <c r="AR8" s="165"/>
      <c r="AS8" s="167"/>
      <c r="AT8" s="164"/>
      <c r="AU8" s="165"/>
      <c r="AV8" s="167"/>
    </row>
    <row r="9" spans="1:49" ht="28.5" x14ac:dyDescent="0.25">
      <c r="A9" s="162" t="s">
        <v>62</v>
      </c>
      <c r="B9" s="87" t="s">
        <v>63</v>
      </c>
      <c r="C9" s="168" t="s">
        <v>64</v>
      </c>
      <c r="D9" s="169">
        <v>83759.687000000005</v>
      </c>
      <c r="E9" s="170">
        <v>85147.968999999997</v>
      </c>
      <c r="F9" s="171">
        <v>168907.65600000002</v>
      </c>
      <c r="G9" s="169">
        <v>83759.687000000005</v>
      </c>
      <c r="H9" s="170">
        <v>85147.968999999997</v>
      </c>
      <c r="I9" s="171">
        <v>168907.65600000002</v>
      </c>
      <c r="J9" s="169">
        <v>80503.820999999996</v>
      </c>
      <c r="K9" s="170">
        <v>87712.845000000001</v>
      </c>
      <c r="L9" s="171">
        <v>168216.666</v>
      </c>
      <c r="M9" s="169">
        <v>89782.398784096673</v>
      </c>
      <c r="N9" s="170">
        <v>93446.986489570001</v>
      </c>
      <c r="O9" s="171">
        <v>183229.38527366667</v>
      </c>
      <c r="P9" s="169">
        <v>89782.398784096673</v>
      </c>
      <c r="Q9" s="170">
        <v>93446.986489570001</v>
      </c>
      <c r="R9" s="171">
        <v>191617.55198767816</v>
      </c>
      <c r="S9" s="169">
        <v>56788.248</v>
      </c>
      <c r="T9" s="170">
        <v>57729.49</v>
      </c>
      <c r="U9" s="171">
        <v>114517.738</v>
      </c>
      <c r="V9" s="169">
        <v>56788.248</v>
      </c>
      <c r="W9" s="170">
        <v>57729.49</v>
      </c>
      <c r="X9" s="171">
        <v>114517.738</v>
      </c>
      <c r="Y9" s="169">
        <v>50129.33</v>
      </c>
      <c r="Z9" s="170">
        <v>54618.353000000003</v>
      </c>
      <c r="AA9" s="171">
        <v>104747.683</v>
      </c>
      <c r="AB9" s="169">
        <v>52259.378527696666</v>
      </c>
      <c r="AC9" s="170">
        <v>54392.414385969998</v>
      </c>
      <c r="AD9" s="171">
        <v>106651.79291366666</v>
      </c>
      <c r="AE9" s="169">
        <v>52259.378527696666</v>
      </c>
      <c r="AF9" s="170">
        <v>54392.414385969998</v>
      </c>
      <c r="AG9" s="171">
        <v>110414.14942401668</v>
      </c>
      <c r="AH9" s="169">
        <v>64884.938999999998</v>
      </c>
      <c r="AI9" s="170">
        <v>65960.38</v>
      </c>
      <c r="AJ9" s="171">
        <v>130845.319</v>
      </c>
      <c r="AK9" s="169">
        <v>64341.781999999999</v>
      </c>
      <c r="AL9" s="170">
        <v>65408.217999999993</v>
      </c>
      <c r="AM9" s="171">
        <v>129750</v>
      </c>
      <c r="AN9" s="169">
        <v>58511.023999999998</v>
      </c>
      <c r="AO9" s="170">
        <v>63750.616999999998</v>
      </c>
      <c r="AP9" s="171">
        <v>122261.641</v>
      </c>
      <c r="AQ9" s="169">
        <v>57593.156443829997</v>
      </c>
      <c r="AR9" s="170">
        <v>59943.897523170002</v>
      </c>
      <c r="AS9" s="172">
        <v>117537.053967</v>
      </c>
      <c r="AT9" s="169">
        <v>57593.156443829997</v>
      </c>
      <c r="AU9" s="170">
        <v>59943.897523170002</v>
      </c>
      <c r="AV9" s="171">
        <v>119753.36713448954</v>
      </c>
    </row>
    <row r="10" spans="1:49" x14ac:dyDescent="0.25">
      <c r="A10" s="173" t="s">
        <v>65</v>
      </c>
      <c r="B10" s="174" t="s">
        <v>66</v>
      </c>
      <c r="C10" s="168" t="s">
        <v>64</v>
      </c>
      <c r="D10" s="175">
        <v>83759.687000000005</v>
      </c>
      <c r="E10" s="176">
        <v>85147.968999999997</v>
      </c>
      <c r="F10" s="177">
        <v>168907.65600000002</v>
      </c>
      <c r="G10" s="175">
        <v>83759.687000000005</v>
      </c>
      <c r="H10" s="176">
        <v>85147.968999999997</v>
      </c>
      <c r="I10" s="177">
        <v>168907.65600000002</v>
      </c>
      <c r="J10" s="175">
        <v>80503.820999999996</v>
      </c>
      <c r="K10" s="176">
        <v>87712.845000000001</v>
      </c>
      <c r="L10" s="177">
        <v>168216.666</v>
      </c>
      <c r="M10" s="175">
        <v>89782.398784096673</v>
      </c>
      <c r="N10" s="178">
        <v>93446.986489570001</v>
      </c>
      <c r="O10" s="177">
        <v>183229.38527366667</v>
      </c>
      <c r="P10" s="175">
        <v>89782.398784096673</v>
      </c>
      <c r="Q10" s="176">
        <v>93446.986489570001</v>
      </c>
      <c r="R10" s="177">
        <v>191617.55198767816</v>
      </c>
      <c r="S10" s="175">
        <v>56788.248</v>
      </c>
      <c r="T10" s="176">
        <v>57729.49</v>
      </c>
      <c r="U10" s="171">
        <v>114517.738</v>
      </c>
      <c r="V10" s="175">
        <v>56788.248</v>
      </c>
      <c r="W10" s="176">
        <v>57729.49</v>
      </c>
      <c r="X10" s="171">
        <v>114517.738</v>
      </c>
      <c r="Y10" s="175">
        <v>50129.33</v>
      </c>
      <c r="Z10" s="176">
        <v>54618.353000000003</v>
      </c>
      <c r="AA10" s="171">
        <v>104747.683</v>
      </c>
      <c r="AB10" s="175">
        <v>52259.378527696666</v>
      </c>
      <c r="AC10" s="178">
        <v>54392.414385969998</v>
      </c>
      <c r="AD10" s="171">
        <v>106651.79291366666</v>
      </c>
      <c r="AE10" s="175">
        <v>52259.378527696666</v>
      </c>
      <c r="AF10" s="176">
        <v>54392.414385969998</v>
      </c>
      <c r="AG10" s="177">
        <v>110414.14942401668</v>
      </c>
      <c r="AH10" s="175">
        <v>64884.938999999998</v>
      </c>
      <c r="AI10" s="176">
        <v>65960.38</v>
      </c>
      <c r="AJ10" s="171">
        <v>130845.319</v>
      </c>
      <c r="AK10" s="175">
        <v>64341.781999999999</v>
      </c>
      <c r="AL10" s="176">
        <v>65408.217999999993</v>
      </c>
      <c r="AM10" s="171">
        <v>129750</v>
      </c>
      <c r="AN10" s="175">
        <v>58511.023999999998</v>
      </c>
      <c r="AO10" s="176">
        <v>63750.616999999998</v>
      </c>
      <c r="AP10" s="171">
        <v>122261.641</v>
      </c>
      <c r="AQ10" s="175">
        <v>57593.156443829997</v>
      </c>
      <c r="AR10" s="178">
        <v>59943.897523170002</v>
      </c>
      <c r="AS10" s="172">
        <v>117537.053967</v>
      </c>
      <c r="AT10" s="175">
        <v>57593.156443829997</v>
      </c>
      <c r="AU10" s="176">
        <v>59943.897523170002</v>
      </c>
      <c r="AV10" s="171">
        <v>119753.36713448954</v>
      </c>
    </row>
    <row r="11" spans="1:49" x14ac:dyDescent="0.25">
      <c r="A11" s="173" t="s">
        <v>67</v>
      </c>
      <c r="B11" s="174" t="s">
        <v>68</v>
      </c>
      <c r="C11" s="168" t="s">
        <v>64</v>
      </c>
      <c r="D11" s="175"/>
      <c r="E11" s="176"/>
      <c r="F11" s="177"/>
      <c r="G11" s="175"/>
      <c r="H11" s="176"/>
      <c r="I11" s="177"/>
      <c r="J11" s="175"/>
      <c r="K11" s="176"/>
      <c r="L11" s="177"/>
      <c r="M11" s="175"/>
      <c r="N11" s="176"/>
      <c r="O11" s="177"/>
      <c r="P11" s="175"/>
      <c r="Q11" s="176"/>
      <c r="R11" s="177"/>
      <c r="S11" s="175"/>
      <c r="T11" s="176"/>
      <c r="U11" s="177"/>
      <c r="V11" s="175"/>
      <c r="W11" s="176"/>
      <c r="X11" s="177"/>
      <c r="Y11" s="175"/>
      <c r="Z11" s="176"/>
      <c r="AA11" s="177"/>
      <c r="AB11" s="175"/>
      <c r="AC11" s="176"/>
      <c r="AD11" s="177"/>
      <c r="AE11" s="175"/>
      <c r="AF11" s="176"/>
      <c r="AG11" s="177"/>
      <c r="AH11" s="175"/>
      <c r="AI11" s="176"/>
      <c r="AJ11" s="177"/>
      <c r="AK11" s="175"/>
      <c r="AL11" s="176"/>
      <c r="AM11" s="177"/>
      <c r="AN11" s="175"/>
      <c r="AO11" s="176"/>
      <c r="AP11" s="177"/>
      <c r="AQ11" s="175"/>
      <c r="AR11" s="176"/>
      <c r="AS11" s="179"/>
      <c r="AT11" s="175"/>
      <c r="AU11" s="176"/>
      <c r="AV11" s="177"/>
    </row>
    <row r="12" spans="1:49" x14ac:dyDescent="0.25">
      <c r="A12" s="162" t="s">
        <v>69</v>
      </c>
      <c r="B12" s="87" t="s">
        <v>70</v>
      </c>
      <c r="C12" s="168" t="s">
        <v>64</v>
      </c>
      <c r="D12" s="180">
        <v>83759.687000000005</v>
      </c>
      <c r="E12" s="181">
        <v>85147.968999999997</v>
      </c>
      <c r="F12" s="171">
        <v>168907.65600000002</v>
      </c>
      <c r="G12" s="180">
        <v>83759.687000000005</v>
      </c>
      <c r="H12" s="181">
        <v>85147.968999999997</v>
      </c>
      <c r="I12" s="171">
        <v>168907.65600000002</v>
      </c>
      <c r="J12" s="180">
        <v>80503.820999999996</v>
      </c>
      <c r="K12" s="181">
        <v>87712.845000000001</v>
      </c>
      <c r="L12" s="171">
        <v>168216.666</v>
      </c>
      <c r="M12" s="180">
        <v>89782.398784096673</v>
      </c>
      <c r="N12" s="181">
        <v>93446.986489570001</v>
      </c>
      <c r="O12" s="171">
        <v>183229.38527366667</v>
      </c>
      <c r="P12" s="180">
        <v>89782.398784096673</v>
      </c>
      <c r="Q12" s="181">
        <v>93446.986489570001</v>
      </c>
      <c r="R12" s="171">
        <v>191617.55198767816</v>
      </c>
      <c r="S12" s="180">
        <v>56788.248</v>
      </c>
      <c r="T12" s="181">
        <v>57729.49</v>
      </c>
      <c r="U12" s="182">
        <v>114517.738</v>
      </c>
      <c r="V12" s="180">
        <v>56788.248</v>
      </c>
      <c r="W12" s="181">
        <v>57729.49</v>
      </c>
      <c r="X12" s="182">
        <v>114517.738</v>
      </c>
      <c r="Y12" s="180">
        <v>50129.33</v>
      </c>
      <c r="Z12" s="181">
        <v>54618.353000000003</v>
      </c>
      <c r="AA12" s="182">
        <v>104747.683</v>
      </c>
      <c r="AB12" s="180">
        <v>52259.378527696666</v>
      </c>
      <c r="AC12" s="181">
        <v>54392.414385969998</v>
      </c>
      <c r="AD12" s="182">
        <v>106651.79291366666</v>
      </c>
      <c r="AE12" s="180">
        <v>52259.378527696666</v>
      </c>
      <c r="AF12" s="181">
        <v>54392.414385969998</v>
      </c>
      <c r="AG12" s="182">
        <v>110414.14942401668</v>
      </c>
      <c r="AH12" s="180">
        <v>64884.938999999998</v>
      </c>
      <c r="AI12" s="181">
        <v>65960.38</v>
      </c>
      <c r="AJ12" s="182">
        <v>130845.319</v>
      </c>
      <c r="AK12" s="180">
        <v>64341.781999999999</v>
      </c>
      <c r="AL12" s="181">
        <v>65408.217999999993</v>
      </c>
      <c r="AM12" s="182">
        <v>129750</v>
      </c>
      <c r="AN12" s="180">
        <v>58511.023999999998</v>
      </c>
      <c r="AO12" s="181">
        <v>63750.616999999998</v>
      </c>
      <c r="AP12" s="182">
        <v>122261.641</v>
      </c>
      <c r="AQ12" s="180">
        <v>57593.156443829997</v>
      </c>
      <c r="AR12" s="181">
        <v>59943.897523170002</v>
      </c>
      <c r="AS12" s="183">
        <v>117537.053967</v>
      </c>
      <c r="AT12" s="180">
        <v>57593.156443829997</v>
      </c>
      <c r="AU12" s="181">
        <v>59943.897523170002</v>
      </c>
      <c r="AV12" s="182">
        <v>119753.36713448954</v>
      </c>
    </row>
    <row r="13" spans="1:49" x14ac:dyDescent="0.25">
      <c r="A13" s="173" t="s">
        <v>71</v>
      </c>
      <c r="B13" s="174" t="s">
        <v>72</v>
      </c>
      <c r="C13" s="168" t="s">
        <v>64</v>
      </c>
      <c r="D13" s="184">
        <v>83759.687000000005</v>
      </c>
      <c r="E13" s="178">
        <v>85147.968999999997</v>
      </c>
      <c r="F13" s="177">
        <v>168907.65600000002</v>
      </c>
      <c r="G13" s="184">
        <v>83759.687000000005</v>
      </c>
      <c r="H13" s="178">
        <v>85147.968999999997</v>
      </c>
      <c r="I13" s="177">
        <v>168907.65600000002</v>
      </c>
      <c r="J13" s="175">
        <v>80503.820999999996</v>
      </c>
      <c r="K13" s="176">
        <v>87712.845000000001</v>
      </c>
      <c r="L13" s="177">
        <v>168216.666</v>
      </c>
      <c r="M13" s="175">
        <v>89782.398784096673</v>
      </c>
      <c r="N13" s="178">
        <v>93446.986489570001</v>
      </c>
      <c r="O13" s="177">
        <v>183229.38527366667</v>
      </c>
      <c r="P13" s="175">
        <v>89782.398784096673</v>
      </c>
      <c r="Q13" s="176">
        <v>93446.986489570001</v>
      </c>
      <c r="R13" s="177">
        <v>191617.55198767816</v>
      </c>
      <c r="S13" s="184">
        <v>56788.248</v>
      </c>
      <c r="T13" s="178">
        <v>57729.49</v>
      </c>
      <c r="U13" s="182">
        <v>114517.738</v>
      </c>
      <c r="V13" s="184">
        <v>56788.248</v>
      </c>
      <c r="W13" s="178">
        <v>57729.49</v>
      </c>
      <c r="X13" s="182">
        <v>114517.738</v>
      </c>
      <c r="Y13" s="184">
        <v>50129.33</v>
      </c>
      <c r="Z13" s="178">
        <v>54618.353000000003</v>
      </c>
      <c r="AA13" s="182">
        <v>104747.683</v>
      </c>
      <c r="AB13" s="184">
        <v>52259.378527696666</v>
      </c>
      <c r="AC13" s="178">
        <v>54392.414385969998</v>
      </c>
      <c r="AD13" s="182">
        <v>106651.79291366666</v>
      </c>
      <c r="AE13" s="184">
        <v>52259.378527696666</v>
      </c>
      <c r="AF13" s="178">
        <v>54392.414385969998</v>
      </c>
      <c r="AG13" s="185">
        <v>110414.14942401668</v>
      </c>
      <c r="AH13" s="184">
        <v>64884.938999999998</v>
      </c>
      <c r="AI13" s="178">
        <v>65960.38</v>
      </c>
      <c r="AJ13" s="182">
        <v>130845.319</v>
      </c>
      <c r="AK13" s="184">
        <v>64341.781999999999</v>
      </c>
      <c r="AL13" s="178">
        <v>65408.217999999993</v>
      </c>
      <c r="AM13" s="182">
        <v>129750</v>
      </c>
      <c r="AN13" s="184">
        <v>58511.023999999998</v>
      </c>
      <c r="AO13" s="178">
        <v>63750.616999999998</v>
      </c>
      <c r="AP13" s="182">
        <v>122261.641</v>
      </c>
      <c r="AQ13" s="184">
        <v>57593.156443829997</v>
      </c>
      <c r="AR13" s="178">
        <v>59943.897523170002</v>
      </c>
      <c r="AS13" s="183">
        <v>117537.053967</v>
      </c>
      <c r="AT13" s="184">
        <v>57593.156443829997</v>
      </c>
      <c r="AU13" s="178">
        <v>59943.897523170002</v>
      </c>
      <c r="AV13" s="182">
        <v>119753.36713448954</v>
      </c>
    </row>
    <row r="14" spans="1:49" x14ac:dyDescent="0.25">
      <c r="A14" s="173" t="s">
        <v>73</v>
      </c>
      <c r="B14" s="174" t="s">
        <v>74</v>
      </c>
      <c r="C14" s="168" t="s">
        <v>64</v>
      </c>
      <c r="D14" s="184"/>
      <c r="E14" s="178"/>
      <c r="F14" s="177"/>
      <c r="G14" s="184"/>
      <c r="H14" s="178"/>
      <c r="I14" s="177"/>
      <c r="J14" s="184"/>
      <c r="K14" s="178"/>
      <c r="L14" s="177"/>
      <c r="M14" s="184"/>
      <c r="N14" s="178"/>
      <c r="O14" s="177"/>
      <c r="P14" s="184"/>
      <c r="Q14" s="178"/>
      <c r="R14" s="177"/>
      <c r="S14" s="184"/>
      <c r="T14" s="178"/>
      <c r="U14" s="185"/>
      <c r="V14" s="184"/>
      <c r="W14" s="178"/>
      <c r="X14" s="185"/>
      <c r="Y14" s="184"/>
      <c r="Z14" s="178"/>
      <c r="AA14" s="185"/>
      <c r="AB14" s="184"/>
      <c r="AC14" s="178"/>
      <c r="AD14" s="185"/>
      <c r="AE14" s="184"/>
      <c r="AF14" s="178"/>
      <c r="AG14" s="185"/>
      <c r="AH14" s="184"/>
      <c r="AI14" s="178"/>
      <c r="AJ14" s="185"/>
      <c r="AK14" s="184"/>
      <c r="AL14" s="178"/>
      <c r="AM14" s="185"/>
      <c r="AN14" s="184"/>
      <c r="AO14" s="178"/>
      <c r="AP14" s="185"/>
      <c r="AQ14" s="184"/>
      <c r="AR14" s="178"/>
      <c r="AS14" s="186"/>
      <c r="AT14" s="184"/>
      <c r="AU14" s="178"/>
      <c r="AV14" s="185"/>
    </row>
    <row r="15" spans="1:49" ht="28.5" x14ac:dyDescent="0.25">
      <c r="A15" s="162" t="s">
        <v>75</v>
      </c>
      <c r="B15" s="87" t="s">
        <v>76</v>
      </c>
      <c r="C15" s="168" t="s">
        <v>64</v>
      </c>
      <c r="D15" s="180">
        <v>83759.687000000005</v>
      </c>
      <c r="E15" s="181">
        <v>85147.968999999997</v>
      </c>
      <c r="F15" s="171">
        <v>168907.65600000002</v>
      </c>
      <c r="G15" s="180">
        <v>83759.687000000005</v>
      </c>
      <c r="H15" s="181">
        <v>85147.968999999997</v>
      </c>
      <c r="I15" s="171">
        <v>168907.65600000002</v>
      </c>
      <c r="J15" s="180">
        <v>80503.820999999996</v>
      </c>
      <c r="K15" s="181">
        <v>87712.845000000001</v>
      </c>
      <c r="L15" s="171">
        <v>168216.666</v>
      </c>
      <c r="M15" s="180">
        <v>89782.398784096673</v>
      </c>
      <c r="N15" s="181">
        <v>93446.986489570001</v>
      </c>
      <c r="O15" s="171">
        <v>183229.38527366667</v>
      </c>
      <c r="P15" s="180">
        <v>89782.398784096673</v>
      </c>
      <c r="Q15" s="181">
        <v>93446.986489570001</v>
      </c>
      <c r="R15" s="171">
        <v>191617.55198767816</v>
      </c>
      <c r="S15" s="180">
        <v>56788.248</v>
      </c>
      <c r="T15" s="181">
        <v>57729.49</v>
      </c>
      <c r="U15" s="182">
        <v>114517.738</v>
      </c>
      <c r="V15" s="180">
        <v>56788.248</v>
      </c>
      <c r="W15" s="181">
        <v>57729.49</v>
      </c>
      <c r="X15" s="182">
        <v>114517.738</v>
      </c>
      <c r="Y15" s="180">
        <v>50129.33</v>
      </c>
      <c r="Z15" s="181">
        <v>54618.353000000003</v>
      </c>
      <c r="AA15" s="182">
        <v>104747.683</v>
      </c>
      <c r="AB15" s="180">
        <v>52259.378527696666</v>
      </c>
      <c r="AC15" s="181">
        <v>54392.414385969998</v>
      </c>
      <c r="AD15" s="182">
        <v>106651.79291366666</v>
      </c>
      <c r="AE15" s="180">
        <v>52259.378527696666</v>
      </c>
      <c r="AF15" s="181">
        <v>54392.414385969998</v>
      </c>
      <c r="AG15" s="182">
        <v>110414.14942401669</v>
      </c>
      <c r="AH15" s="180">
        <v>64884.938999999998</v>
      </c>
      <c r="AI15" s="181">
        <v>65960.38</v>
      </c>
      <c r="AJ15" s="182">
        <v>130845.319</v>
      </c>
      <c r="AK15" s="180">
        <v>64341.781999999999</v>
      </c>
      <c r="AL15" s="181">
        <v>65408.217999999993</v>
      </c>
      <c r="AM15" s="182">
        <v>129750</v>
      </c>
      <c r="AN15" s="180">
        <v>58511.023999999998</v>
      </c>
      <c r="AO15" s="181">
        <v>63750.616999999998</v>
      </c>
      <c r="AP15" s="182">
        <v>122261.641</v>
      </c>
      <c r="AQ15" s="180">
        <v>57593.156443829997</v>
      </c>
      <c r="AR15" s="181">
        <v>59943.897523170002</v>
      </c>
      <c r="AS15" s="183">
        <v>117537.053967</v>
      </c>
      <c r="AT15" s="180">
        <v>57593.156443829997</v>
      </c>
      <c r="AU15" s="181">
        <v>59943.897523170002</v>
      </c>
      <c r="AV15" s="182">
        <v>119753.36713448954</v>
      </c>
    </row>
    <row r="16" spans="1:49" x14ac:dyDescent="0.25">
      <c r="A16" s="173" t="s">
        <v>77</v>
      </c>
      <c r="B16" s="174" t="s">
        <v>78</v>
      </c>
      <c r="C16" s="168" t="s">
        <v>64</v>
      </c>
      <c r="D16" s="184">
        <v>1162.6980000000001</v>
      </c>
      <c r="E16" s="178">
        <v>1181.9690000000001</v>
      </c>
      <c r="F16" s="177">
        <v>2344.6670000000004</v>
      </c>
      <c r="G16" s="184">
        <v>1162.6980000000001</v>
      </c>
      <c r="H16" s="178">
        <v>1181.9690000000001</v>
      </c>
      <c r="I16" s="177">
        <v>2344.6670000000004</v>
      </c>
      <c r="J16" s="184">
        <v>1052.8979999999999</v>
      </c>
      <c r="K16" s="178">
        <v>1147.1849999999999</v>
      </c>
      <c r="L16" s="177">
        <v>2200.0829999999996</v>
      </c>
      <c r="M16" s="184">
        <v>1120.7177916666683</v>
      </c>
      <c r="N16" s="178">
        <v>1166.4613750000017</v>
      </c>
      <c r="O16" s="177">
        <v>2287.17916666667</v>
      </c>
      <c r="P16" s="184">
        <v>1120.7177916666683</v>
      </c>
      <c r="Q16" s="178">
        <v>1166.4613750000017</v>
      </c>
      <c r="R16" s="177">
        <v>2172.8202083333335</v>
      </c>
      <c r="S16" s="184">
        <v>2858.3270000000002</v>
      </c>
      <c r="T16" s="178">
        <v>2905.703</v>
      </c>
      <c r="U16" s="182">
        <v>5764.0300000000007</v>
      </c>
      <c r="V16" s="184">
        <v>2858.3270000000002</v>
      </c>
      <c r="W16" s="178">
        <v>2905.703</v>
      </c>
      <c r="X16" s="182">
        <v>5764.0300000000007</v>
      </c>
      <c r="Y16" s="184">
        <v>2737.52</v>
      </c>
      <c r="Z16" s="178">
        <v>2982.6610000000001</v>
      </c>
      <c r="AA16" s="182">
        <v>5720.1810000000005</v>
      </c>
      <c r="AB16" s="184">
        <v>2899.0359999999991</v>
      </c>
      <c r="AC16" s="178">
        <v>3017.3639999999996</v>
      </c>
      <c r="AD16" s="182">
        <v>5916.3999999999987</v>
      </c>
      <c r="AE16" s="184">
        <v>2899.0359999999991</v>
      </c>
      <c r="AF16" s="178">
        <v>3017.3639999999996</v>
      </c>
      <c r="AG16" s="185">
        <v>5620.579999999999</v>
      </c>
      <c r="AH16" s="184">
        <v>945.78300000000002</v>
      </c>
      <c r="AI16" s="178">
        <v>961.45799999999997</v>
      </c>
      <c r="AJ16" s="182">
        <v>1907.241</v>
      </c>
      <c r="AK16" s="184">
        <v>619.64599999999996</v>
      </c>
      <c r="AL16" s="178">
        <v>629.91600000000017</v>
      </c>
      <c r="AM16" s="182">
        <v>1249.5620000000001</v>
      </c>
      <c r="AN16" s="184">
        <v>834.95299999999997</v>
      </c>
      <c r="AO16" s="178">
        <v>909.72199999999998</v>
      </c>
      <c r="AP16" s="182">
        <v>1744.675</v>
      </c>
      <c r="AQ16" s="184">
        <v>1058.106</v>
      </c>
      <c r="AR16" s="178">
        <v>1101.2940000000001</v>
      </c>
      <c r="AS16" s="183">
        <v>2159.4</v>
      </c>
      <c r="AT16" s="184">
        <v>1058.106</v>
      </c>
      <c r="AU16" s="178">
        <v>1101.2940000000001</v>
      </c>
      <c r="AV16" s="182">
        <v>2267.37</v>
      </c>
    </row>
    <row r="17" spans="1:48" x14ac:dyDescent="0.25">
      <c r="A17" s="173" t="s">
        <v>79</v>
      </c>
      <c r="B17" s="174" t="s">
        <v>80</v>
      </c>
      <c r="C17" s="168" t="s">
        <v>64</v>
      </c>
      <c r="D17" s="184"/>
      <c r="E17" s="178"/>
      <c r="F17" s="177"/>
      <c r="G17" s="184"/>
      <c r="H17" s="178"/>
      <c r="I17" s="177"/>
      <c r="J17" s="184"/>
      <c r="K17" s="178"/>
      <c r="L17" s="177"/>
      <c r="M17" s="184"/>
      <c r="N17" s="178"/>
      <c r="O17" s="177"/>
      <c r="P17" s="184"/>
      <c r="Q17" s="178"/>
      <c r="R17" s="177"/>
      <c r="S17" s="184"/>
      <c r="T17" s="178"/>
      <c r="U17" s="185"/>
      <c r="V17" s="184"/>
      <c r="W17" s="178"/>
      <c r="X17" s="185"/>
      <c r="Y17" s="184"/>
      <c r="Z17" s="178"/>
      <c r="AA17" s="185"/>
      <c r="AB17" s="184"/>
      <c r="AC17" s="178"/>
      <c r="AD17" s="185"/>
      <c r="AE17" s="184"/>
      <c r="AF17" s="178"/>
      <c r="AG17" s="185"/>
      <c r="AH17" s="184"/>
      <c r="AI17" s="178"/>
      <c r="AJ17" s="185"/>
      <c r="AK17" s="184"/>
      <c r="AL17" s="178"/>
      <c r="AM17" s="185"/>
      <c r="AN17" s="184"/>
      <c r="AO17" s="178"/>
      <c r="AP17" s="185"/>
      <c r="AQ17" s="184"/>
      <c r="AR17" s="178"/>
      <c r="AS17" s="186"/>
      <c r="AT17" s="184"/>
      <c r="AU17" s="178"/>
      <c r="AV17" s="185"/>
    </row>
    <row r="18" spans="1:48" ht="28.5" x14ac:dyDescent="0.25">
      <c r="A18" s="173" t="s">
        <v>81</v>
      </c>
      <c r="B18" s="87" t="s">
        <v>82</v>
      </c>
      <c r="C18" s="168" t="s">
        <v>64</v>
      </c>
      <c r="D18" s="180">
        <v>82596.989000000001</v>
      </c>
      <c r="E18" s="181">
        <v>83966</v>
      </c>
      <c r="F18" s="171">
        <v>166562.98900000003</v>
      </c>
      <c r="G18" s="180">
        <v>82596.989000000001</v>
      </c>
      <c r="H18" s="181">
        <v>83966</v>
      </c>
      <c r="I18" s="171">
        <v>166562.98900000003</v>
      </c>
      <c r="J18" s="187">
        <v>79450.922999999995</v>
      </c>
      <c r="K18" s="188">
        <v>86565.66</v>
      </c>
      <c r="L18" s="171">
        <v>166016.58299999998</v>
      </c>
      <c r="M18" s="180">
        <v>88661.680992430003</v>
      </c>
      <c r="N18" s="181">
        <v>92280.525114570002</v>
      </c>
      <c r="O18" s="171">
        <v>180942.20610700001</v>
      </c>
      <c r="P18" s="180">
        <v>88661.680992430003</v>
      </c>
      <c r="Q18" s="181">
        <v>92280.525114570002</v>
      </c>
      <c r="R18" s="171">
        <v>189444.73177934482</v>
      </c>
      <c r="S18" s="180">
        <v>53929.921000000002</v>
      </c>
      <c r="T18" s="181">
        <v>54823.786999999997</v>
      </c>
      <c r="U18" s="182">
        <v>108753.708</v>
      </c>
      <c r="V18" s="180">
        <v>53929.921000000002</v>
      </c>
      <c r="W18" s="181">
        <v>54823.786999999997</v>
      </c>
      <c r="X18" s="182">
        <v>108753.708</v>
      </c>
      <c r="Y18" s="180">
        <v>47391.810000000005</v>
      </c>
      <c r="Z18" s="181">
        <v>51635.692000000003</v>
      </c>
      <c r="AA18" s="182">
        <v>99027.502000000008</v>
      </c>
      <c r="AB18" s="180">
        <v>49360.342527696666</v>
      </c>
      <c r="AC18" s="181">
        <v>51375.050385969997</v>
      </c>
      <c r="AD18" s="182">
        <v>100735.39291366667</v>
      </c>
      <c r="AE18" s="180">
        <v>49360.342527696666</v>
      </c>
      <c r="AF18" s="181">
        <v>51375.050385969997</v>
      </c>
      <c r="AG18" s="182">
        <v>104793.56942401669</v>
      </c>
      <c r="AH18" s="180">
        <v>63939.155999999995</v>
      </c>
      <c r="AI18" s="181">
        <v>64998.922000000006</v>
      </c>
      <c r="AJ18" s="182">
        <v>128938.07800000001</v>
      </c>
      <c r="AK18" s="180">
        <v>63722.135999999999</v>
      </c>
      <c r="AL18" s="181">
        <v>64778.301999999996</v>
      </c>
      <c r="AM18" s="182">
        <v>128500.43799999999</v>
      </c>
      <c r="AN18" s="180">
        <v>57676.070999999996</v>
      </c>
      <c r="AO18" s="181">
        <v>62840.894999999997</v>
      </c>
      <c r="AP18" s="182">
        <v>120516.966</v>
      </c>
      <c r="AQ18" s="180">
        <v>56535.050443829998</v>
      </c>
      <c r="AR18" s="181">
        <v>58842.603523170001</v>
      </c>
      <c r="AS18" s="183">
        <v>115377.65396700001</v>
      </c>
      <c r="AT18" s="180">
        <v>56535.050443829998</v>
      </c>
      <c r="AU18" s="181">
        <v>58842.603523170001</v>
      </c>
      <c r="AV18" s="182">
        <v>117485.99713448955</v>
      </c>
    </row>
    <row r="19" spans="1:48" x14ac:dyDescent="0.25">
      <c r="A19" s="173" t="s">
        <v>83</v>
      </c>
      <c r="B19" s="174" t="s">
        <v>84</v>
      </c>
      <c r="C19" s="168" t="s">
        <v>64</v>
      </c>
      <c r="D19" s="184">
        <v>64549.197999999997</v>
      </c>
      <c r="E19" s="178">
        <v>65619.074999999997</v>
      </c>
      <c r="F19" s="177">
        <v>130168.27299999999</v>
      </c>
      <c r="G19" s="184">
        <v>64549.197999999997</v>
      </c>
      <c r="H19" s="178">
        <v>65619.074999999997</v>
      </c>
      <c r="I19" s="177">
        <v>130168.27299999999</v>
      </c>
      <c r="J19" s="184">
        <v>63570.892999999996</v>
      </c>
      <c r="K19" s="178">
        <v>69263.592000000004</v>
      </c>
      <c r="L19" s="177">
        <v>132834.48499999999</v>
      </c>
      <c r="M19" s="184">
        <v>69778.326415629999</v>
      </c>
      <c r="N19" s="178">
        <v>72626.421371370001</v>
      </c>
      <c r="O19" s="177">
        <v>142404.747787</v>
      </c>
      <c r="P19" s="184">
        <v>69778.326415629999</v>
      </c>
      <c r="Q19" s="178">
        <v>72626.421371370001</v>
      </c>
      <c r="R19" s="177">
        <v>149524.98517634999</v>
      </c>
      <c r="S19" s="184">
        <v>44235.319000000003</v>
      </c>
      <c r="T19" s="178">
        <v>44968.500999999997</v>
      </c>
      <c r="U19" s="185">
        <v>89203.82</v>
      </c>
      <c r="V19" s="184">
        <v>44235.319000000003</v>
      </c>
      <c r="W19" s="178">
        <v>44968.500999999997</v>
      </c>
      <c r="X19" s="185">
        <v>89203.82</v>
      </c>
      <c r="Y19" s="184">
        <v>40241.097000000002</v>
      </c>
      <c r="Z19" s="178">
        <v>43844.641000000003</v>
      </c>
      <c r="AA19" s="185">
        <v>84085.738000000012</v>
      </c>
      <c r="AB19" s="184">
        <v>42923.470698896672</v>
      </c>
      <c r="AC19" s="178">
        <v>44675.449094770003</v>
      </c>
      <c r="AD19" s="185">
        <v>87598.919793666675</v>
      </c>
      <c r="AE19" s="184">
        <v>42923.470698896672</v>
      </c>
      <c r="AF19" s="178">
        <v>44675.449094770003</v>
      </c>
      <c r="AG19" s="185">
        <v>91978.865783350018</v>
      </c>
      <c r="AH19" s="184">
        <v>53985.296000000002</v>
      </c>
      <c r="AI19" s="178">
        <v>54880.078999999998</v>
      </c>
      <c r="AJ19" s="185">
        <v>108865.375</v>
      </c>
      <c r="AK19" s="184">
        <v>54181.493999999999</v>
      </c>
      <c r="AL19" s="178">
        <v>55079.527999999998</v>
      </c>
      <c r="AM19" s="185">
        <v>109261.022</v>
      </c>
      <c r="AN19" s="184">
        <v>49124.063000000002</v>
      </c>
      <c r="AO19" s="178">
        <v>53523.065999999999</v>
      </c>
      <c r="AP19" s="185">
        <v>102647.129</v>
      </c>
      <c r="AQ19" s="184">
        <v>50808.179697029998</v>
      </c>
      <c r="AR19" s="178">
        <v>52881.982949970006</v>
      </c>
      <c r="AS19" s="186">
        <v>103690.162647</v>
      </c>
      <c r="AT19" s="184">
        <v>50808.179697029998</v>
      </c>
      <c r="AU19" s="178">
        <v>52881.982949970006</v>
      </c>
      <c r="AV19" s="185">
        <v>106229.26599896175</v>
      </c>
    </row>
    <row r="20" spans="1:48" x14ac:dyDescent="0.25">
      <c r="A20" s="173"/>
      <c r="B20" s="189" t="s">
        <v>85</v>
      </c>
      <c r="C20" s="168" t="s">
        <v>64</v>
      </c>
      <c r="D20" s="184">
        <v>64549.197999999997</v>
      </c>
      <c r="E20" s="178">
        <v>65619.074999999997</v>
      </c>
      <c r="F20" s="177">
        <v>130168.27299999999</v>
      </c>
      <c r="G20" s="184">
        <v>64549.197999999997</v>
      </c>
      <c r="H20" s="178">
        <v>65619.074999999997</v>
      </c>
      <c r="I20" s="177">
        <v>130168.27299999999</v>
      </c>
      <c r="J20" s="190">
        <v>63570.892999999996</v>
      </c>
      <c r="K20" s="190">
        <v>69263.592000000004</v>
      </c>
      <c r="L20" s="177">
        <v>132834.48499999999</v>
      </c>
      <c r="M20" s="184">
        <v>69778.326415629999</v>
      </c>
      <c r="N20" s="178">
        <v>72626.421371370001</v>
      </c>
      <c r="O20" s="177">
        <v>142404.747787</v>
      </c>
      <c r="P20" s="184">
        <v>69778.326415629999</v>
      </c>
      <c r="Q20" s="178">
        <v>72626.421371370001</v>
      </c>
      <c r="R20" s="177">
        <v>149524.98517634999</v>
      </c>
      <c r="S20" s="184">
        <v>44235.319000000003</v>
      </c>
      <c r="T20" s="178">
        <v>44968.500999999997</v>
      </c>
      <c r="U20" s="182">
        <v>89203.82</v>
      </c>
      <c r="V20" s="184">
        <v>44235.319000000003</v>
      </c>
      <c r="W20" s="178">
        <v>44968.500999999997</v>
      </c>
      <c r="X20" s="182">
        <v>89203.82</v>
      </c>
      <c r="Y20" s="184">
        <v>40241.097000000002</v>
      </c>
      <c r="Z20" s="178">
        <v>43844.641000000003</v>
      </c>
      <c r="AA20" s="182">
        <v>84085.738000000012</v>
      </c>
      <c r="AB20" s="184">
        <v>42923.470698896672</v>
      </c>
      <c r="AC20" s="178">
        <v>44675.449094770003</v>
      </c>
      <c r="AD20" s="182">
        <v>87598.919793666675</v>
      </c>
      <c r="AE20" s="184">
        <v>42923.470698896672</v>
      </c>
      <c r="AF20" s="178">
        <v>44675.449094770003</v>
      </c>
      <c r="AG20" s="182">
        <v>91978.865783350018</v>
      </c>
      <c r="AH20" s="184">
        <v>53985.296000000002</v>
      </c>
      <c r="AI20" s="178">
        <v>54880.078999999998</v>
      </c>
      <c r="AJ20" s="182">
        <v>108865.375</v>
      </c>
      <c r="AK20" s="184">
        <v>54181.493999999999</v>
      </c>
      <c r="AL20" s="178">
        <v>55079.527999999998</v>
      </c>
      <c r="AM20" s="182">
        <v>109261.022</v>
      </c>
      <c r="AN20" s="184">
        <v>49124.063000000002</v>
      </c>
      <c r="AO20" s="178">
        <v>53523.065999999999</v>
      </c>
      <c r="AP20" s="182">
        <v>102647.129</v>
      </c>
      <c r="AQ20" s="184">
        <v>50808.179697029998</v>
      </c>
      <c r="AR20" s="178">
        <v>52881.982949970006</v>
      </c>
      <c r="AS20" s="183">
        <v>103690.162647</v>
      </c>
      <c r="AT20" s="184">
        <v>50808.179697029998</v>
      </c>
      <c r="AU20" s="178">
        <v>52881.982949970006</v>
      </c>
      <c r="AV20" s="182">
        <v>106229.26599896175</v>
      </c>
    </row>
    <row r="21" spans="1:48" x14ac:dyDescent="0.25">
      <c r="A21" s="173"/>
      <c r="B21" s="189" t="s">
        <v>86</v>
      </c>
      <c r="C21" s="168" t="s">
        <v>64</v>
      </c>
      <c r="D21" s="184"/>
      <c r="E21" s="178"/>
      <c r="F21" s="177"/>
      <c r="G21" s="184"/>
      <c r="H21" s="178"/>
      <c r="I21" s="177"/>
      <c r="J21" s="184"/>
      <c r="K21" s="178"/>
      <c r="L21" s="177"/>
      <c r="M21" s="184"/>
      <c r="N21" s="178"/>
      <c r="O21" s="177"/>
      <c r="P21" s="184"/>
      <c r="Q21" s="178"/>
      <c r="R21" s="177"/>
      <c r="S21" s="184"/>
      <c r="T21" s="178"/>
      <c r="U21" s="185"/>
      <c r="V21" s="184"/>
      <c r="W21" s="178"/>
      <c r="X21" s="185"/>
      <c r="Y21" s="184"/>
      <c r="Z21" s="178"/>
      <c r="AA21" s="185"/>
      <c r="AB21" s="184"/>
      <c r="AC21" s="178"/>
      <c r="AD21" s="185"/>
      <c r="AE21" s="184"/>
      <c r="AF21" s="178"/>
      <c r="AG21" s="182"/>
      <c r="AH21" s="184"/>
      <c r="AI21" s="178"/>
      <c r="AJ21" s="185"/>
      <c r="AK21" s="184"/>
      <c r="AL21" s="178"/>
      <c r="AM21" s="185"/>
      <c r="AN21" s="184"/>
      <c r="AO21" s="178"/>
      <c r="AP21" s="185"/>
      <c r="AQ21" s="184"/>
      <c r="AR21" s="178"/>
      <c r="AS21" s="186"/>
      <c r="AT21" s="184"/>
      <c r="AU21" s="178"/>
      <c r="AV21" s="185"/>
    </row>
    <row r="22" spans="1:48" x14ac:dyDescent="0.25">
      <c r="A22" s="173" t="s">
        <v>87</v>
      </c>
      <c r="B22" s="174" t="s">
        <v>88</v>
      </c>
      <c r="C22" s="168" t="s">
        <v>64</v>
      </c>
      <c r="D22" s="184">
        <v>8407.3430000000008</v>
      </c>
      <c r="E22" s="178">
        <v>8546.6910000000007</v>
      </c>
      <c r="F22" s="177">
        <v>16954.034</v>
      </c>
      <c r="G22" s="184">
        <v>8407.3430000000008</v>
      </c>
      <c r="H22" s="178">
        <v>8546.6910000000007</v>
      </c>
      <c r="I22" s="177">
        <v>16954.034</v>
      </c>
      <c r="J22" s="184">
        <v>6564.0739999999996</v>
      </c>
      <c r="K22" s="178">
        <v>7151.8789999999999</v>
      </c>
      <c r="L22" s="177">
        <v>13715.953</v>
      </c>
      <c r="M22" s="184">
        <v>5819.3959170200005</v>
      </c>
      <c r="N22" s="178">
        <v>6056.9222809800003</v>
      </c>
      <c r="O22" s="177">
        <v>11876.318198000001</v>
      </c>
      <c r="P22" s="184">
        <v>5819.3959170200005</v>
      </c>
      <c r="Q22" s="178">
        <v>6056.9222809800003</v>
      </c>
      <c r="R22" s="177">
        <v>11925.549474894828</v>
      </c>
      <c r="S22" s="184">
        <v>6727.3159999999998</v>
      </c>
      <c r="T22" s="178">
        <v>6838.8190000000004</v>
      </c>
      <c r="U22" s="182">
        <v>13566.135</v>
      </c>
      <c r="V22" s="184">
        <v>6727.3159999999998</v>
      </c>
      <c r="W22" s="178">
        <v>6838.8190000000004</v>
      </c>
      <c r="X22" s="182">
        <v>13566.135</v>
      </c>
      <c r="Y22" s="184">
        <v>5595.7060000000001</v>
      </c>
      <c r="Z22" s="178">
        <v>6096.7950000000001</v>
      </c>
      <c r="AA22" s="182">
        <v>11692.501</v>
      </c>
      <c r="AB22" s="191">
        <v>4795.1059999999998</v>
      </c>
      <c r="AC22" s="192">
        <v>4990.8249999999998</v>
      </c>
      <c r="AD22" s="193">
        <v>9785.9310000000005</v>
      </c>
      <c r="AE22" s="184">
        <v>4795.1059999999998</v>
      </c>
      <c r="AF22" s="178">
        <v>4990.8249999999998</v>
      </c>
      <c r="AG22" s="182">
        <v>9296.6347856666653</v>
      </c>
      <c r="AH22" s="184">
        <v>8003.9040000000005</v>
      </c>
      <c r="AI22" s="178">
        <v>8136.5649999999996</v>
      </c>
      <c r="AJ22" s="182">
        <v>16140.469000000001</v>
      </c>
      <c r="AK22" s="184">
        <v>7824.7550000000001</v>
      </c>
      <c r="AL22" s="178">
        <v>7954.445999999999</v>
      </c>
      <c r="AM22" s="182">
        <v>15779.200999999999</v>
      </c>
      <c r="AN22" s="184">
        <v>6880.63</v>
      </c>
      <c r="AO22" s="178">
        <v>7496.7820000000002</v>
      </c>
      <c r="AP22" s="182">
        <v>14377.412</v>
      </c>
      <c r="AQ22" s="184">
        <v>4132.0009500000006</v>
      </c>
      <c r="AR22" s="178">
        <v>4300.6540500000001</v>
      </c>
      <c r="AS22" s="183">
        <v>8432.6550000000007</v>
      </c>
      <c r="AT22" s="184">
        <v>4132.0009500000006</v>
      </c>
      <c r="AU22" s="178">
        <v>4300.6540500000001</v>
      </c>
      <c r="AV22" s="182">
        <v>8011.02225</v>
      </c>
    </row>
    <row r="23" spans="1:48" x14ac:dyDescent="0.25">
      <c r="A23" s="173" t="s">
        <v>89</v>
      </c>
      <c r="B23" s="174" t="s">
        <v>90</v>
      </c>
      <c r="C23" s="168" t="s">
        <v>64</v>
      </c>
      <c r="D23" s="184">
        <v>9640.4480000000003</v>
      </c>
      <c r="E23" s="178">
        <v>9800.2340000000004</v>
      </c>
      <c r="F23" s="177">
        <v>19440.682000000001</v>
      </c>
      <c r="G23" s="184">
        <v>9640.4480000000003</v>
      </c>
      <c r="H23" s="178">
        <v>9800.2340000000004</v>
      </c>
      <c r="I23" s="177">
        <v>19440.682000000001</v>
      </c>
      <c r="J23" s="184">
        <v>9315.9560000000001</v>
      </c>
      <c r="K23" s="178">
        <v>10150.189</v>
      </c>
      <c r="L23" s="177">
        <v>19466.145</v>
      </c>
      <c r="M23" s="184">
        <v>13063.958659779999</v>
      </c>
      <c r="N23" s="178">
        <v>13597.181462219998</v>
      </c>
      <c r="O23" s="177">
        <v>26661.140121999997</v>
      </c>
      <c r="P23" s="184">
        <v>13063.958659779999</v>
      </c>
      <c r="Q23" s="178">
        <v>13597.181462219998</v>
      </c>
      <c r="R23" s="177">
        <v>27994.197128099993</v>
      </c>
      <c r="S23" s="184">
        <v>2967.2860000000001</v>
      </c>
      <c r="T23" s="178">
        <v>3016.4670000000001</v>
      </c>
      <c r="U23" s="182">
        <v>5983.7530000000006</v>
      </c>
      <c r="V23" s="184">
        <v>2967.2860000000001</v>
      </c>
      <c r="W23" s="178">
        <v>3016.4670000000001</v>
      </c>
      <c r="X23" s="182">
        <v>5983.7530000000006</v>
      </c>
      <c r="Y23" s="184">
        <v>1555.0070000000001</v>
      </c>
      <c r="Z23" s="178">
        <v>1694.2560000000001</v>
      </c>
      <c r="AA23" s="182">
        <v>3249.2629999999999</v>
      </c>
      <c r="AB23" s="184">
        <v>1641.7654656666666</v>
      </c>
      <c r="AC23" s="178">
        <v>1708.7763010000001</v>
      </c>
      <c r="AD23" s="182">
        <v>3350.5417666666667</v>
      </c>
      <c r="AE23" s="184">
        <v>1641.7654656666666</v>
      </c>
      <c r="AF23" s="178">
        <v>1708.7763010000001</v>
      </c>
      <c r="AG23" s="182">
        <v>3518.068855</v>
      </c>
      <c r="AH23" s="184">
        <v>1949.9570000000001</v>
      </c>
      <c r="AI23" s="178">
        <v>1982.277</v>
      </c>
      <c r="AJ23" s="182">
        <v>3932.2340000000004</v>
      </c>
      <c r="AK23" s="184">
        <v>1715.8869999999999</v>
      </c>
      <c r="AL23" s="178">
        <v>1744.3280000000002</v>
      </c>
      <c r="AM23" s="182">
        <v>3460.2150000000001</v>
      </c>
      <c r="AN23" s="184">
        <v>1671.3779999999999</v>
      </c>
      <c r="AO23" s="178">
        <v>1821.047</v>
      </c>
      <c r="AP23" s="182">
        <v>3492.4250000000002</v>
      </c>
      <c r="AQ23" s="184">
        <v>1594.8697967999999</v>
      </c>
      <c r="AR23" s="178">
        <v>1659.9665232</v>
      </c>
      <c r="AS23" s="183">
        <v>3254.8363199999999</v>
      </c>
      <c r="AT23" s="184">
        <v>1594.8697967999999</v>
      </c>
      <c r="AU23" s="178">
        <v>1659.9665232</v>
      </c>
      <c r="AV23" s="182">
        <v>3245.7088855277993</v>
      </c>
    </row>
    <row r="24" spans="1:48" ht="28.5" x14ac:dyDescent="0.25">
      <c r="A24" s="162" t="s">
        <v>5</v>
      </c>
      <c r="B24" s="87" t="s">
        <v>91</v>
      </c>
      <c r="C24" s="168" t="s">
        <v>64</v>
      </c>
      <c r="D24" s="184">
        <v>0</v>
      </c>
      <c r="E24" s="178">
        <v>0</v>
      </c>
      <c r="F24" s="177">
        <v>0</v>
      </c>
      <c r="G24" s="184">
        <v>0</v>
      </c>
      <c r="H24" s="178">
        <v>0</v>
      </c>
      <c r="I24" s="177">
        <v>0</v>
      </c>
      <c r="J24" s="184">
        <v>0</v>
      </c>
      <c r="K24" s="178">
        <v>0</v>
      </c>
      <c r="L24" s="177">
        <v>0</v>
      </c>
      <c r="M24" s="184">
        <v>0</v>
      </c>
      <c r="N24" s="178">
        <v>0</v>
      </c>
      <c r="O24" s="177">
        <v>0</v>
      </c>
      <c r="P24" s="184">
        <v>0</v>
      </c>
      <c r="Q24" s="178">
        <v>0</v>
      </c>
      <c r="R24" s="177">
        <v>0</v>
      </c>
      <c r="S24" s="184">
        <v>0</v>
      </c>
      <c r="T24" s="178">
        <v>0</v>
      </c>
      <c r="U24" s="185">
        <v>0</v>
      </c>
      <c r="V24" s="184">
        <v>0</v>
      </c>
      <c r="W24" s="178">
        <v>0</v>
      </c>
      <c r="X24" s="185">
        <v>0</v>
      </c>
      <c r="Y24" s="184">
        <v>0</v>
      </c>
      <c r="Z24" s="178">
        <v>0</v>
      </c>
      <c r="AA24" s="185">
        <v>0</v>
      </c>
      <c r="AB24" s="184">
        <v>0</v>
      </c>
      <c r="AC24" s="178">
        <v>0</v>
      </c>
      <c r="AD24" s="185">
        <v>0</v>
      </c>
      <c r="AE24" s="184">
        <v>0</v>
      </c>
      <c r="AF24" s="178">
        <v>0</v>
      </c>
      <c r="AG24" s="185">
        <v>0</v>
      </c>
      <c r="AH24" s="184">
        <v>0</v>
      </c>
      <c r="AI24" s="178">
        <v>0</v>
      </c>
      <c r="AJ24" s="185">
        <v>0</v>
      </c>
      <c r="AK24" s="184">
        <v>0</v>
      </c>
      <c r="AL24" s="178">
        <v>0</v>
      </c>
      <c r="AM24" s="185">
        <v>0</v>
      </c>
      <c r="AN24" s="184">
        <v>0</v>
      </c>
      <c r="AO24" s="178">
        <v>0</v>
      </c>
      <c r="AP24" s="185">
        <v>0</v>
      </c>
      <c r="AQ24" s="184">
        <v>0</v>
      </c>
      <c r="AR24" s="178">
        <v>0</v>
      </c>
      <c r="AS24" s="185">
        <v>0</v>
      </c>
      <c r="AT24" s="184">
        <v>0</v>
      </c>
      <c r="AU24" s="178">
        <v>0</v>
      </c>
      <c r="AV24" s="185">
        <v>0</v>
      </c>
    </row>
    <row r="25" spans="1:48" x14ac:dyDescent="0.25">
      <c r="A25" s="168" t="s">
        <v>20</v>
      </c>
      <c r="B25" s="194" t="s">
        <v>92</v>
      </c>
      <c r="C25" s="168" t="s">
        <v>64</v>
      </c>
      <c r="D25" s="184"/>
      <c r="E25" s="178"/>
      <c r="F25" s="177"/>
      <c r="G25" s="184"/>
      <c r="H25" s="178"/>
      <c r="I25" s="177"/>
      <c r="J25" s="184"/>
      <c r="K25" s="178"/>
      <c r="L25" s="177"/>
      <c r="M25" s="184"/>
      <c r="N25" s="178"/>
      <c r="O25" s="177"/>
      <c r="P25" s="184"/>
      <c r="Q25" s="178"/>
      <c r="R25" s="177"/>
      <c r="S25" s="184"/>
      <c r="T25" s="178"/>
      <c r="U25" s="185"/>
      <c r="V25" s="184"/>
      <c r="W25" s="178"/>
      <c r="X25" s="185"/>
      <c r="Y25" s="184"/>
      <c r="Z25" s="178"/>
      <c r="AA25" s="185"/>
      <c r="AB25" s="184"/>
      <c r="AC25" s="178"/>
      <c r="AD25" s="185"/>
      <c r="AE25" s="184"/>
      <c r="AF25" s="178"/>
      <c r="AG25" s="185"/>
      <c r="AH25" s="184"/>
      <c r="AI25" s="178"/>
      <c r="AJ25" s="185"/>
      <c r="AK25" s="184"/>
      <c r="AL25" s="178"/>
      <c r="AM25" s="185"/>
      <c r="AN25" s="184"/>
      <c r="AO25" s="178"/>
      <c r="AP25" s="185"/>
      <c r="AQ25" s="184"/>
      <c r="AR25" s="178"/>
      <c r="AS25" s="185"/>
      <c r="AT25" s="184"/>
      <c r="AU25" s="178"/>
      <c r="AV25" s="185"/>
    </row>
    <row r="26" spans="1:48" x14ac:dyDescent="0.25">
      <c r="A26" s="168" t="s">
        <v>31</v>
      </c>
      <c r="B26" s="174" t="s">
        <v>93</v>
      </c>
      <c r="C26" s="168" t="s">
        <v>64</v>
      </c>
      <c r="D26" s="184"/>
      <c r="E26" s="178"/>
      <c r="F26" s="177"/>
      <c r="G26" s="184"/>
      <c r="H26" s="178"/>
      <c r="I26" s="177"/>
      <c r="J26" s="184"/>
      <c r="K26" s="178"/>
      <c r="L26" s="177"/>
      <c r="M26" s="184"/>
      <c r="N26" s="178"/>
      <c r="O26" s="177"/>
      <c r="P26" s="184"/>
      <c r="Q26" s="178"/>
      <c r="R26" s="177"/>
      <c r="S26" s="184"/>
      <c r="T26" s="178"/>
      <c r="U26" s="185"/>
      <c r="V26" s="184"/>
      <c r="W26" s="178"/>
      <c r="X26" s="185"/>
      <c r="Y26" s="184"/>
      <c r="Z26" s="178"/>
      <c r="AA26" s="185"/>
      <c r="AB26" s="184"/>
      <c r="AC26" s="178"/>
      <c r="AD26" s="185"/>
      <c r="AE26" s="184"/>
      <c r="AF26" s="178"/>
      <c r="AG26" s="185"/>
      <c r="AH26" s="184"/>
      <c r="AI26" s="178"/>
      <c r="AJ26" s="185"/>
      <c r="AK26" s="184"/>
      <c r="AL26" s="178"/>
      <c r="AM26" s="185"/>
      <c r="AN26" s="184"/>
      <c r="AO26" s="178"/>
      <c r="AP26" s="185"/>
      <c r="AQ26" s="184"/>
      <c r="AR26" s="178"/>
      <c r="AS26" s="185"/>
      <c r="AT26" s="184"/>
      <c r="AU26" s="178"/>
      <c r="AV26" s="185"/>
    </row>
    <row r="27" spans="1:48" ht="28.5" x14ac:dyDescent="0.25">
      <c r="A27" s="195" t="s">
        <v>6</v>
      </c>
      <c r="B27" s="87" t="s">
        <v>94</v>
      </c>
      <c r="C27" s="168" t="s">
        <v>64</v>
      </c>
      <c r="D27" s="184">
        <v>0</v>
      </c>
      <c r="E27" s="178">
        <v>0</v>
      </c>
      <c r="F27" s="177">
        <v>0</v>
      </c>
      <c r="G27" s="184">
        <v>0</v>
      </c>
      <c r="H27" s="178">
        <v>0</v>
      </c>
      <c r="I27" s="177">
        <v>0</v>
      </c>
      <c r="J27" s="184">
        <v>0</v>
      </c>
      <c r="K27" s="178">
        <v>0</v>
      </c>
      <c r="L27" s="177">
        <v>0</v>
      </c>
      <c r="M27" s="184">
        <v>0</v>
      </c>
      <c r="N27" s="178">
        <v>0</v>
      </c>
      <c r="O27" s="177">
        <v>0</v>
      </c>
      <c r="P27" s="184">
        <v>0</v>
      </c>
      <c r="Q27" s="178">
        <v>0</v>
      </c>
      <c r="R27" s="177">
        <v>0</v>
      </c>
      <c r="S27" s="184">
        <v>0</v>
      </c>
      <c r="T27" s="178">
        <v>0</v>
      </c>
      <c r="U27" s="185">
        <v>0</v>
      </c>
      <c r="V27" s="184">
        <v>0</v>
      </c>
      <c r="W27" s="178">
        <v>0</v>
      </c>
      <c r="X27" s="185">
        <v>0</v>
      </c>
      <c r="Y27" s="184">
        <v>0</v>
      </c>
      <c r="Z27" s="178">
        <v>0</v>
      </c>
      <c r="AA27" s="185">
        <v>0</v>
      </c>
      <c r="AB27" s="184">
        <v>0</v>
      </c>
      <c r="AC27" s="178">
        <v>0</v>
      </c>
      <c r="AD27" s="185">
        <v>0</v>
      </c>
      <c r="AE27" s="184">
        <v>0</v>
      </c>
      <c r="AF27" s="178">
        <v>0</v>
      </c>
      <c r="AG27" s="185">
        <v>0</v>
      </c>
      <c r="AH27" s="184">
        <v>0</v>
      </c>
      <c r="AI27" s="178">
        <v>0</v>
      </c>
      <c r="AJ27" s="185">
        <v>0</v>
      </c>
      <c r="AK27" s="184">
        <v>0</v>
      </c>
      <c r="AL27" s="178">
        <v>0</v>
      </c>
      <c r="AM27" s="185">
        <v>0</v>
      </c>
      <c r="AN27" s="184">
        <v>0</v>
      </c>
      <c r="AO27" s="178">
        <v>0</v>
      </c>
      <c r="AP27" s="185">
        <v>0</v>
      </c>
      <c r="AQ27" s="184">
        <v>0</v>
      </c>
      <c r="AR27" s="178">
        <v>0</v>
      </c>
      <c r="AS27" s="185">
        <v>0</v>
      </c>
      <c r="AT27" s="184">
        <v>0</v>
      </c>
      <c r="AU27" s="178">
        <v>0</v>
      </c>
      <c r="AV27" s="185">
        <v>0</v>
      </c>
    </row>
    <row r="28" spans="1:48" x14ac:dyDescent="0.25">
      <c r="A28" s="168" t="s">
        <v>95</v>
      </c>
      <c r="B28" s="174" t="s">
        <v>96</v>
      </c>
      <c r="C28" s="168" t="s">
        <v>64</v>
      </c>
      <c r="D28" s="184"/>
      <c r="E28" s="178"/>
      <c r="F28" s="177"/>
      <c r="G28" s="184"/>
      <c r="H28" s="178"/>
      <c r="I28" s="177"/>
      <c r="J28" s="184"/>
      <c r="K28" s="178"/>
      <c r="L28" s="177"/>
      <c r="M28" s="184"/>
      <c r="N28" s="178"/>
      <c r="O28" s="177"/>
      <c r="P28" s="184"/>
      <c r="Q28" s="178"/>
      <c r="R28" s="177"/>
      <c r="S28" s="184"/>
      <c r="T28" s="178"/>
      <c r="U28" s="185"/>
      <c r="V28" s="184"/>
      <c r="W28" s="178"/>
      <c r="X28" s="185"/>
      <c r="Y28" s="184"/>
      <c r="Z28" s="178"/>
      <c r="AA28" s="185"/>
      <c r="AB28" s="184"/>
      <c r="AC28" s="178"/>
      <c r="AD28" s="185"/>
      <c r="AE28" s="184"/>
      <c r="AF28" s="178"/>
      <c r="AG28" s="185"/>
      <c r="AH28" s="184"/>
      <c r="AI28" s="178"/>
      <c r="AJ28" s="185"/>
      <c r="AK28" s="184"/>
      <c r="AL28" s="178"/>
      <c r="AM28" s="185"/>
      <c r="AN28" s="184"/>
      <c r="AO28" s="178"/>
      <c r="AP28" s="185"/>
      <c r="AQ28" s="184"/>
      <c r="AR28" s="178"/>
      <c r="AS28" s="185"/>
      <c r="AT28" s="184"/>
      <c r="AU28" s="178"/>
      <c r="AV28" s="185"/>
    </row>
    <row r="29" spans="1:48" ht="30" x14ac:dyDescent="0.25">
      <c r="A29" s="168" t="s">
        <v>97</v>
      </c>
      <c r="B29" s="174" t="s">
        <v>98</v>
      </c>
      <c r="C29" s="168" t="s">
        <v>64</v>
      </c>
      <c r="D29" s="184"/>
      <c r="E29" s="178"/>
      <c r="F29" s="177"/>
      <c r="G29" s="184"/>
      <c r="H29" s="178"/>
      <c r="I29" s="177"/>
      <c r="J29" s="184"/>
      <c r="K29" s="178"/>
      <c r="L29" s="177"/>
      <c r="M29" s="184"/>
      <c r="N29" s="178"/>
      <c r="O29" s="177"/>
      <c r="P29" s="184"/>
      <c r="Q29" s="178"/>
      <c r="R29" s="177"/>
      <c r="S29" s="184"/>
      <c r="T29" s="178"/>
      <c r="U29" s="185"/>
      <c r="V29" s="184"/>
      <c r="W29" s="178"/>
      <c r="X29" s="185"/>
      <c r="Y29" s="184"/>
      <c r="Z29" s="178"/>
      <c r="AA29" s="185"/>
      <c r="AB29" s="184"/>
      <c r="AC29" s="178"/>
      <c r="AD29" s="185"/>
      <c r="AE29" s="184"/>
      <c r="AF29" s="178"/>
      <c r="AG29" s="185"/>
      <c r="AH29" s="184"/>
      <c r="AI29" s="178"/>
      <c r="AJ29" s="185"/>
      <c r="AK29" s="184"/>
      <c r="AL29" s="178"/>
      <c r="AM29" s="185"/>
      <c r="AN29" s="184"/>
      <c r="AO29" s="178"/>
      <c r="AP29" s="185"/>
      <c r="AQ29" s="184"/>
      <c r="AR29" s="178"/>
      <c r="AS29" s="185"/>
      <c r="AT29" s="184"/>
      <c r="AU29" s="178"/>
      <c r="AV29" s="185"/>
    </row>
    <row r="30" spans="1:48" ht="28.5" x14ac:dyDescent="0.25">
      <c r="A30" s="195" t="s">
        <v>99</v>
      </c>
      <c r="B30" s="87" t="s">
        <v>100</v>
      </c>
      <c r="C30" s="168" t="s">
        <v>64</v>
      </c>
      <c r="D30" s="184"/>
      <c r="E30" s="178"/>
      <c r="F30" s="179"/>
      <c r="G30" s="184"/>
      <c r="H30" s="178"/>
      <c r="I30" s="179"/>
      <c r="J30" s="184"/>
      <c r="K30" s="178"/>
      <c r="L30" s="179"/>
      <c r="M30" s="184"/>
      <c r="N30" s="178"/>
      <c r="O30" s="179"/>
      <c r="P30" s="184"/>
      <c r="Q30" s="178"/>
      <c r="R30" s="179"/>
      <c r="S30" s="184"/>
      <c r="T30" s="178"/>
      <c r="U30" s="185"/>
      <c r="V30" s="184"/>
      <c r="W30" s="178"/>
      <c r="X30" s="185"/>
      <c r="Y30" s="184"/>
      <c r="Z30" s="178"/>
      <c r="AA30" s="196"/>
      <c r="AB30" s="184"/>
      <c r="AC30" s="178"/>
      <c r="AD30" s="185"/>
      <c r="AE30" s="184"/>
      <c r="AF30" s="178"/>
      <c r="AG30" s="185"/>
      <c r="AH30" s="184"/>
      <c r="AI30" s="178"/>
      <c r="AJ30" s="185"/>
      <c r="AK30" s="184"/>
      <c r="AL30" s="178"/>
      <c r="AM30" s="185"/>
      <c r="AN30" s="184"/>
      <c r="AO30" s="178"/>
      <c r="AP30" s="185"/>
      <c r="AQ30" s="184"/>
      <c r="AR30" s="178"/>
      <c r="AS30" s="185"/>
      <c r="AT30" s="184"/>
      <c r="AU30" s="178"/>
      <c r="AV30" s="185"/>
    </row>
    <row r="31" spans="1:48" x14ac:dyDescent="0.25">
      <c r="A31" s="197" t="s">
        <v>101</v>
      </c>
      <c r="B31" s="198" t="s">
        <v>102</v>
      </c>
      <c r="C31" s="199" t="s">
        <v>64</v>
      </c>
      <c r="D31" s="200">
        <v>83759.687000000005</v>
      </c>
      <c r="E31" s="201">
        <v>85147.968999999997</v>
      </c>
      <c r="F31" s="202">
        <v>168907.65600000002</v>
      </c>
      <c r="G31" s="200">
        <v>83759.687000000005</v>
      </c>
      <c r="H31" s="201">
        <v>85147.968999999997</v>
      </c>
      <c r="I31" s="202">
        <v>168907.65600000002</v>
      </c>
      <c r="J31" s="200">
        <v>80503.820999999996</v>
      </c>
      <c r="K31" s="201">
        <v>87712.845000000001</v>
      </c>
      <c r="L31" s="202">
        <v>168216.666</v>
      </c>
      <c r="M31" s="200">
        <v>89782.398784096673</v>
      </c>
      <c r="N31" s="201">
        <v>93446.986489570001</v>
      </c>
      <c r="O31" s="202">
        <v>183229.38527366667</v>
      </c>
      <c r="P31" s="200">
        <v>89782.398784096673</v>
      </c>
      <c r="Q31" s="201">
        <v>93446.986489570001</v>
      </c>
      <c r="R31" s="202">
        <v>191617.55198767816</v>
      </c>
      <c r="S31" s="200">
        <v>56788.248</v>
      </c>
      <c r="T31" s="201">
        <v>57729.49</v>
      </c>
      <c r="U31" s="203">
        <v>114517.738</v>
      </c>
      <c r="V31" s="200">
        <v>56788.248</v>
      </c>
      <c r="W31" s="201">
        <v>57729.49</v>
      </c>
      <c r="X31" s="203">
        <v>114517.738</v>
      </c>
      <c r="Y31" s="200">
        <v>50129.33</v>
      </c>
      <c r="Z31" s="201">
        <v>54618.353000000003</v>
      </c>
      <c r="AA31" s="203">
        <v>104747.683</v>
      </c>
      <c r="AB31" s="200">
        <v>52259.378527696666</v>
      </c>
      <c r="AC31" s="201">
        <v>54392.414385969998</v>
      </c>
      <c r="AD31" s="203">
        <v>106651.79291366666</v>
      </c>
      <c r="AE31" s="200">
        <v>52259.378527696666</v>
      </c>
      <c r="AF31" s="201">
        <v>54392.414385969998</v>
      </c>
      <c r="AG31" s="203">
        <v>110414.14942401668</v>
      </c>
      <c r="AH31" s="200">
        <v>64884.938999999998</v>
      </c>
      <c r="AI31" s="201">
        <v>65960.38</v>
      </c>
      <c r="AJ31" s="203">
        <v>130845.319</v>
      </c>
      <c r="AK31" s="200">
        <v>64341.781999999999</v>
      </c>
      <c r="AL31" s="201">
        <v>65408.217999999993</v>
      </c>
      <c r="AM31" s="203">
        <v>129750</v>
      </c>
      <c r="AN31" s="200">
        <v>58511.023999999998</v>
      </c>
      <c r="AO31" s="201">
        <v>63750.616999999998</v>
      </c>
      <c r="AP31" s="203">
        <v>122261.641</v>
      </c>
      <c r="AQ31" s="200">
        <v>57593.156443829997</v>
      </c>
      <c r="AR31" s="201">
        <v>59943.897523170002</v>
      </c>
      <c r="AS31" s="203">
        <v>117537.053967</v>
      </c>
      <c r="AT31" s="200">
        <v>57593.156443829997</v>
      </c>
      <c r="AU31" s="201">
        <v>59943.897523170002</v>
      </c>
      <c r="AV31" s="203">
        <v>119753.36713448954</v>
      </c>
    </row>
    <row r="32" spans="1:48" x14ac:dyDescent="0.25">
      <c r="P32" s="204"/>
      <c r="Q32" s="204"/>
      <c r="R32" s="204"/>
      <c r="AB32" s="205"/>
      <c r="AC32" s="205"/>
      <c r="AG32" s="204"/>
      <c r="AT32" s="204"/>
      <c r="AU32" s="204"/>
      <c r="AV32" s="204"/>
    </row>
    <row r="33" spans="6:45" x14ac:dyDescent="0.25">
      <c r="F33" s="206"/>
      <c r="G33" s="206"/>
      <c r="H33" s="206"/>
      <c r="I33" s="206"/>
      <c r="J33" s="207"/>
      <c r="K33" s="207"/>
      <c r="L33" s="208"/>
      <c r="M33" s="206"/>
      <c r="N33" s="206"/>
      <c r="O33" s="206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</row>
    <row r="36" spans="6:45" x14ac:dyDescent="0.25">
      <c r="J36" s="210"/>
      <c r="K36" s="210"/>
      <c r="M36" s="210"/>
      <c r="N36" s="210"/>
      <c r="P36" s="210"/>
      <c r="Q36" s="210"/>
      <c r="AB36" s="210"/>
      <c r="AC36" s="210"/>
      <c r="AN36" s="210"/>
      <c r="AO36" s="210"/>
      <c r="AQ36" s="210"/>
      <c r="AR36" s="210"/>
    </row>
    <row r="38" spans="6:45" x14ac:dyDescent="0.25">
      <c r="AQ38" s="205"/>
      <c r="AS38" s="205"/>
    </row>
    <row r="39" spans="6:45" x14ac:dyDescent="0.25">
      <c r="M39" s="90"/>
      <c r="N39" s="90"/>
      <c r="O39" s="211"/>
      <c r="Y39" s="212"/>
      <c r="Z39" s="212"/>
    </row>
    <row r="41" spans="6:45" x14ac:dyDescent="0.25">
      <c r="Y41" s="212"/>
      <c r="Z41" s="212"/>
    </row>
    <row r="43" spans="6:45" x14ac:dyDescent="0.25">
      <c r="AQ43" s="205"/>
      <c r="AR43" s="205"/>
      <c r="AS43" s="205"/>
    </row>
    <row r="46" spans="6:45" x14ac:dyDescent="0.25">
      <c r="M46" s="90"/>
      <c r="N46" s="90"/>
      <c r="O46" s="211"/>
    </row>
  </sheetData>
  <mergeCells count="26">
    <mergeCell ref="A1:AG1"/>
    <mergeCell ref="A2:A5"/>
    <mergeCell ref="B2:B5"/>
    <mergeCell ref="C2:C5"/>
    <mergeCell ref="D5:F5"/>
    <mergeCell ref="S5:U5"/>
    <mergeCell ref="AE5:AG5"/>
    <mergeCell ref="D4:R4"/>
    <mergeCell ref="D3:R3"/>
    <mergeCell ref="G5:I5"/>
    <mergeCell ref="J5:L5"/>
    <mergeCell ref="M5:O5"/>
    <mergeCell ref="S3:AG3"/>
    <mergeCell ref="S4:AG4"/>
    <mergeCell ref="V5:X5"/>
    <mergeCell ref="Y5:AA5"/>
    <mergeCell ref="D2:AV2"/>
    <mergeCell ref="AT5:AV5"/>
    <mergeCell ref="AN5:AP5"/>
    <mergeCell ref="AH5:AJ5"/>
    <mergeCell ref="P5:R5"/>
    <mergeCell ref="AH3:AV3"/>
    <mergeCell ref="AH4:AV4"/>
    <mergeCell ref="AK5:AM5"/>
    <mergeCell ref="AQ5:AS5"/>
    <mergeCell ref="AB5:AD5"/>
  </mergeCells>
  <printOptions horizontalCentered="1"/>
  <pageMargins left="0.39370078740157483" right="0.39370078740157483" top="1.1811023622047245" bottom="0.39370078740157483" header="0.31496062992125984" footer="0.31496062992125984"/>
  <pageSetup paperSize="9" scale="52" fitToWidth="3" orientation="landscape" blackAndWhite="1" r:id="rId1"/>
  <colBreaks count="2" manualBreakCount="2">
    <brk id="18" max="30" man="1"/>
    <brk id="33" max="3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opLeftCell="B25" zoomScaleNormal="100" workbookViewId="0">
      <selection activeCell="G12" sqref="G12:I12"/>
    </sheetView>
  </sheetViews>
  <sheetFormatPr defaultRowHeight="15.75" x14ac:dyDescent="0.25"/>
  <cols>
    <col min="1" max="1" width="3.7109375" style="6" hidden="1" customWidth="1"/>
    <col min="2" max="2" width="7.42578125" style="6" customWidth="1"/>
    <col min="3" max="3" width="32" style="6" customWidth="1"/>
    <col min="4" max="4" width="12.5703125" style="6" customWidth="1"/>
    <col min="5" max="9" width="14" style="6" customWidth="1"/>
    <col min="10" max="16384" width="9.140625" style="6"/>
  </cols>
  <sheetData>
    <row r="1" spans="2:9" ht="48.6" customHeight="1" x14ac:dyDescent="0.25">
      <c r="B1" s="97" t="s">
        <v>114</v>
      </c>
      <c r="C1" s="97"/>
      <c r="D1" s="97"/>
      <c r="E1" s="97"/>
      <c r="F1" s="97"/>
      <c r="G1" s="97"/>
      <c r="H1" s="97"/>
      <c r="I1" s="97"/>
    </row>
    <row r="2" spans="2:9" ht="13.5" customHeight="1" x14ac:dyDescent="0.25">
      <c r="B2" s="58"/>
      <c r="C2" s="58"/>
      <c r="D2" s="58"/>
      <c r="E2" s="58"/>
    </row>
    <row r="3" spans="2:9" ht="18" customHeight="1" x14ac:dyDescent="0.25">
      <c r="B3" s="98" t="s">
        <v>115</v>
      </c>
      <c r="C3" s="98"/>
      <c r="D3" s="98"/>
      <c r="E3" s="98"/>
      <c r="F3" s="98"/>
      <c r="G3" s="98"/>
      <c r="H3" s="98"/>
      <c r="I3" s="98"/>
    </row>
    <row r="4" spans="2:9" ht="69.75" customHeight="1" x14ac:dyDescent="0.25">
      <c r="B4" s="61" t="s">
        <v>11</v>
      </c>
      <c r="C4" s="99" t="s">
        <v>12</v>
      </c>
      <c r="D4" s="99"/>
      <c r="E4" s="100"/>
      <c r="F4" s="57" t="s">
        <v>0</v>
      </c>
      <c r="G4" s="101" t="s">
        <v>13</v>
      </c>
      <c r="H4" s="99"/>
      <c r="I4" s="100"/>
    </row>
    <row r="5" spans="2:9" x14ac:dyDescent="0.25">
      <c r="B5" s="57">
        <v>1</v>
      </c>
      <c r="C5" s="101">
        <v>2</v>
      </c>
      <c r="D5" s="99"/>
      <c r="E5" s="100"/>
      <c r="F5" s="57">
        <v>3</v>
      </c>
      <c r="G5" s="101">
        <v>4</v>
      </c>
      <c r="H5" s="99"/>
      <c r="I5" s="100"/>
    </row>
    <row r="6" spans="2:9" x14ac:dyDescent="0.25">
      <c r="B6" s="59" t="s">
        <v>4</v>
      </c>
      <c r="C6" s="102" t="s">
        <v>7</v>
      </c>
      <c r="D6" s="103"/>
      <c r="E6" s="104"/>
      <c r="F6" s="60"/>
      <c r="G6" s="105"/>
      <c r="H6" s="106"/>
      <c r="I6" s="107"/>
    </row>
    <row r="7" spans="2:9" x14ac:dyDescent="0.25">
      <c r="B7" s="27" t="s">
        <v>62</v>
      </c>
      <c r="C7" s="108" t="s">
        <v>116</v>
      </c>
      <c r="D7" s="109"/>
      <c r="E7" s="109"/>
      <c r="F7" s="110" t="s">
        <v>109</v>
      </c>
      <c r="G7" s="111">
        <v>5228</v>
      </c>
      <c r="H7" s="111"/>
      <c r="I7" s="111"/>
    </row>
    <row r="8" spans="2:9" x14ac:dyDescent="0.25">
      <c r="B8" s="27" t="s">
        <v>69</v>
      </c>
      <c r="C8" s="108" t="s">
        <v>117</v>
      </c>
      <c r="D8" s="109"/>
      <c r="E8" s="109"/>
      <c r="F8" s="110"/>
      <c r="G8" s="111">
        <v>3263</v>
      </c>
      <c r="H8" s="111"/>
      <c r="I8" s="111"/>
    </row>
    <row r="9" spans="2:9" ht="15.75" customHeight="1" x14ac:dyDescent="0.25">
      <c r="B9" s="27" t="s">
        <v>75</v>
      </c>
      <c r="C9" s="108" t="s">
        <v>118</v>
      </c>
      <c r="D9" s="109"/>
      <c r="E9" s="112"/>
      <c r="F9" s="27" t="s">
        <v>110</v>
      </c>
      <c r="G9" s="111">
        <v>8658.3104289000003</v>
      </c>
      <c r="H9" s="111"/>
      <c r="I9" s="111"/>
    </row>
    <row r="10" spans="2:9" ht="15.75" customHeight="1" x14ac:dyDescent="0.25">
      <c r="B10" s="27" t="s">
        <v>119</v>
      </c>
      <c r="C10" s="108" t="s">
        <v>118</v>
      </c>
      <c r="D10" s="109"/>
      <c r="E10" s="112"/>
      <c r="F10" s="27" t="s">
        <v>111</v>
      </c>
      <c r="G10" s="111">
        <v>8880.3095082969976</v>
      </c>
      <c r="H10" s="111"/>
      <c r="I10" s="111"/>
    </row>
    <row r="11" spans="2:9" ht="15.75" customHeight="1" x14ac:dyDescent="0.25">
      <c r="B11" s="27" t="s">
        <v>120</v>
      </c>
      <c r="C11" s="108" t="s">
        <v>118</v>
      </c>
      <c r="D11" s="109"/>
      <c r="E11" s="112"/>
      <c r="F11" s="27" t="s">
        <v>112</v>
      </c>
      <c r="G11" s="111">
        <v>9169.5411889822299</v>
      </c>
      <c r="H11" s="111"/>
      <c r="I11" s="111"/>
    </row>
    <row r="12" spans="2:9" ht="15" customHeight="1" x14ac:dyDescent="0.25">
      <c r="B12" s="62" t="s">
        <v>121</v>
      </c>
      <c r="C12" s="113" t="s">
        <v>118</v>
      </c>
      <c r="D12" s="114"/>
      <c r="E12" s="115"/>
      <c r="F12" s="62" t="s">
        <v>113</v>
      </c>
      <c r="G12" s="116">
        <v>9622.5165237179517</v>
      </c>
      <c r="H12" s="116"/>
      <c r="I12" s="116"/>
    </row>
    <row r="13" spans="2:9" x14ac:dyDescent="0.25">
      <c r="B13" s="57" t="s">
        <v>14</v>
      </c>
      <c r="C13" s="101"/>
      <c r="D13" s="99"/>
      <c r="E13" s="100"/>
      <c r="F13" s="63"/>
      <c r="G13" s="117">
        <v>44821.677649897181</v>
      </c>
      <c r="H13" s="118"/>
      <c r="I13" s="119"/>
    </row>
    <row r="14" spans="2:9" x14ac:dyDescent="0.25">
      <c r="B14" s="7"/>
      <c r="C14" s="8"/>
      <c r="D14" s="9"/>
      <c r="E14" s="9"/>
    </row>
    <row r="15" spans="2:9" ht="19.5" customHeight="1" x14ac:dyDescent="0.25">
      <c r="B15" s="120" t="s">
        <v>122</v>
      </c>
      <c r="C15" s="120"/>
      <c r="D15" s="120"/>
      <c r="E15" s="120"/>
      <c r="F15" s="120"/>
      <c r="G15" s="120"/>
      <c r="H15" s="120"/>
      <c r="I15" s="120"/>
    </row>
    <row r="16" spans="2:9" ht="70.5" customHeight="1" x14ac:dyDescent="0.25">
      <c r="B16" s="61" t="s">
        <v>11</v>
      </c>
      <c r="C16" s="101" t="s">
        <v>12</v>
      </c>
      <c r="D16" s="99"/>
      <c r="E16" s="100"/>
      <c r="F16" s="57" t="s">
        <v>0</v>
      </c>
      <c r="G16" s="101" t="s">
        <v>13</v>
      </c>
      <c r="H16" s="99"/>
      <c r="I16" s="100"/>
    </row>
    <row r="17" spans="2:13" x14ac:dyDescent="0.25">
      <c r="B17" s="57">
        <v>1</v>
      </c>
      <c r="C17" s="121">
        <v>2</v>
      </c>
      <c r="D17" s="122"/>
      <c r="E17" s="122"/>
      <c r="F17" s="57">
        <v>3</v>
      </c>
      <c r="G17" s="101">
        <v>4</v>
      </c>
      <c r="H17" s="99"/>
      <c r="I17" s="100"/>
    </row>
    <row r="18" spans="2:13" x14ac:dyDescent="0.25">
      <c r="B18" s="10" t="s">
        <v>4</v>
      </c>
      <c r="C18" s="121"/>
      <c r="D18" s="122"/>
      <c r="E18" s="122"/>
      <c r="F18" s="12"/>
      <c r="G18" s="101"/>
      <c r="H18" s="99"/>
      <c r="I18" s="100"/>
    </row>
    <row r="19" spans="2:13" x14ac:dyDescent="0.25">
      <c r="B19" s="11" t="s">
        <v>14</v>
      </c>
      <c r="C19" s="101"/>
      <c r="D19" s="99"/>
      <c r="E19" s="100"/>
      <c r="F19" s="63"/>
      <c r="G19" s="101"/>
      <c r="H19" s="99"/>
      <c r="I19" s="100"/>
      <c r="M19" s="64"/>
    </row>
    <row r="20" spans="2:13" ht="16.149999999999999" customHeight="1" x14ac:dyDescent="0.25">
      <c r="B20" s="123" t="s">
        <v>27</v>
      </c>
      <c r="C20" s="123"/>
      <c r="D20" s="123"/>
      <c r="E20" s="123"/>
      <c r="F20" s="123"/>
      <c r="G20" s="123"/>
      <c r="H20" s="123"/>
      <c r="I20" s="123"/>
      <c r="L20" s="64"/>
    </row>
    <row r="21" spans="2:13" ht="10.5" customHeight="1" x14ac:dyDescent="0.25">
      <c r="B21" s="14"/>
      <c r="C21" s="14"/>
      <c r="D21" s="14"/>
      <c r="E21" s="14"/>
      <c r="L21" s="64"/>
    </row>
    <row r="22" spans="2:13" ht="19.149999999999999" customHeight="1" x14ac:dyDescent="0.25">
      <c r="B22" s="98" t="s">
        <v>123</v>
      </c>
      <c r="C22" s="98"/>
      <c r="D22" s="98"/>
      <c r="E22" s="98"/>
      <c r="F22" s="98"/>
      <c r="G22" s="98"/>
      <c r="H22" s="98"/>
      <c r="I22" s="98"/>
    </row>
    <row r="23" spans="2:13" ht="72.75" customHeight="1" x14ac:dyDescent="0.25">
      <c r="B23" s="61" t="s">
        <v>11</v>
      </c>
      <c r="C23" s="101" t="s">
        <v>12</v>
      </c>
      <c r="D23" s="99"/>
      <c r="E23" s="100"/>
      <c r="F23" s="57" t="s">
        <v>0</v>
      </c>
      <c r="G23" s="101" t="s">
        <v>13</v>
      </c>
      <c r="H23" s="99"/>
      <c r="I23" s="100"/>
    </row>
    <row r="24" spans="2:13" x14ac:dyDescent="0.25">
      <c r="B24" s="57">
        <v>1</v>
      </c>
      <c r="C24" s="121">
        <v>2</v>
      </c>
      <c r="D24" s="122"/>
      <c r="E24" s="122"/>
      <c r="F24" s="57">
        <v>3</v>
      </c>
      <c r="G24" s="101">
        <v>4</v>
      </c>
      <c r="H24" s="99"/>
      <c r="I24" s="100"/>
    </row>
    <row r="25" spans="2:13" x14ac:dyDescent="0.25">
      <c r="B25" s="10" t="s">
        <v>4</v>
      </c>
      <c r="C25" s="121"/>
      <c r="D25" s="122"/>
      <c r="E25" s="122"/>
      <c r="F25" s="12"/>
      <c r="G25" s="101"/>
      <c r="H25" s="99"/>
      <c r="I25" s="100"/>
    </row>
    <row r="26" spans="2:13" x14ac:dyDescent="0.25">
      <c r="B26" s="11" t="s">
        <v>14</v>
      </c>
      <c r="C26" s="121"/>
      <c r="D26" s="122"/>
      <c r="E26" s="122"/>
      <c r="F26" s="13"/>
      <c r="G26" s="101"/>
      <c r="H26" s="99"/>
      <c r="I26" s="100"/>
    </row>
    <row r="27" spans="2:13" ht="17.45" customHeight="1" x14ac:dyDescent="0.25">
      <c r="B27" s="126" t="s">
        <v>28</v>
      </c>
      <c r="C27" s="126"/>
      <c r="D27" s="126"/>
      <c r="E27" s="126"/>
      <c r="F27" s="126"/>
      <c r="G27" s="126"/>
      <c r="H27" s="126"/>
      <c r="I27" s="126"/>
    </row>
    <row r="28" spans="2:13" ht="10.5" customHeight="1" x14ac:dyDescent="0.25">
      <c r="B28" s="7"/>
      <c r="C28" s="8"/>
      <c r="D28" s="9"/>
      <c r="E28" s="9"/>
    </row>
    <row r="29" spans="2:13" ht="21.75" customHeight="1" x14ac:dyDescent="0.25">
      <c r="B29" s="127" t="s">
        <v>124</v>
      </c>
      <c r="C29" s="127"/>
      <c r="D29" s="127"/>
      <c r="E29" s="127"/>
      <c r="F29" s="127"/>
      <c r="G29" s="127"/>
      <c r="H29" s="127"/>
      <c r="I29" s="127"/>
    </row>
    <row r="30" spans="2:13" ht="15.6" customHeight="1" x14ac:dyDescent="0.25">
      <c r="B30" s="124" t="s">
        <v>15</v>
      </c>
      <c r="C30" s="124" t="s">
        <v>10</v>
      </c>
      <c r="D30" s="124" t="s">
        <v>16</v>
      </c>
      <c r="E30" s="101" t="s">
        <v>17</v>
      </c>
      <c r="F30" s="99"/>
      <c r="G30" s="99"/>
      <c r="H30" s="99"/>
      <c r="I30" s="100"/>
    </row>
    <row r="31" spans="2:13" x14ac:dyDescent="0.25">
      <c r="B31" s="125"/>
      <c r="C31" s="125"/>
      <c r="D31" s="125"/>
      <c r="E31" s="57" t="s">
        <v>109</v>
      </c>
      <c r="F31" s="57" t="s">
        <v>110</v>
      </c>
      <c r="G31" s="57" t="s">
        <v>111</v>
      </c>
      <c r="H31" s="57" t="s">
        <v>112</v>
      </c>
      <c r="I31" s="57" t="s">
        <v>113</v>
      </c>
    </row>
    <row r="32" spans="2:13" x14ac:dyDescent="0.25">
      <c r="B32" s="57">
        <v>1</v>
      </c>
      <c r="C32" s="57">
        <v>2</v>
      </c>
      <c r="D32" s="57">
        <v>3</v>
      </c>
      <c r="E32" s="57">
        <v>4</v>
      </c>
      <c r="F32" s="57">
        <v>5</v>
      </c>
      <c r="G32" s="57">
        <v>6</v>
      </c>
      <c r="H32" s="57">
        <v>7</v>
      </c>
      <c r="I32" s="57">
        <v>8</v>
      </c>
    </row>
    <row r="33" spans="2:9" x14ac:dyDescent="0.25">
      <c r="B33" s="5" t="s">
        <v>4</v>
      </c>
      <c r="C33" s="1" t="s">
        <v>7</v>
      </c>
      <c r="D33" s="17" t="s">
        <v>2</v>
      </c>
      <c r="E33" s="65">
        <v>17781.718498221588</v>
      </c>
      <c r="F33" s="65">
        <v>45228.184530649189</v>
      </c>
      <c r="G33" s="65">
        <v>42647.307900708336</v>
      </c>
      <c r="H33" s="65">
        <v>54942.086114011203</v>
      </c>
      <c r="I33" s="65">
        <f>[1]У_Копи!$Q$111</f>
        <v>68775.754500700234</v>
      </c>
    </row>
    <row r="34" spans="2:9" x14ac:dyDescent="0.25">
      <c r="B34" s="3" t="s">
        <v>5</v>
      </c>
      <c r="C34" s="1" t="s">
        <v>8</v>
      </c>
      <c r="D34" s="15" t="s">
        <v>2</v>
      </c>
      <c r="E34" s="65">
        <v>3913.2872643981609</v>
      </c>
      <c r="F34" s="65">
        <v>6710.6468859344923</v>
      </c>
      <c r="G34" s="88">
        <v>6969.399765507379</v>
      </c>
      <c r="H34" s="88">
        <v>5680.2534481363555</v>
      </c>
      <c r="I34" s="88">
        <f>[1]Беринг!$Q$111</f>
        <v>7609.4985082771282</v>
      </c>
    </row>
    <row r="35" spans="2:9" x14ac:dyDescent="0.25">
      <c r="B35" s="4" t="s">
        <v>6</v>
      </c>
      <c r="C35" s="2" t="s">
        <v>9</v>
      </c>
      <c r="D35" s="16" t="s">
        <v>2</v>
      </c>
      <c r="E35" s="66">
        <v>2911.9708217695334</v>
      </c>
      <c r="F35" s="66">
        <v>7002.9881271423628</v>
      </c>
      <c r="G35" s="89">
        <v>7285.9064834062947</v>
      </c>
      <c r="H35" s="89">
        <v>8060.9059937597012</v>
      </c>
      <c r="I35" s="89">
        <f>[1]Провид!$Q$111</f>
        <v>5413.8653930099781</v>
      </c>
    </row>
  </sheetData>
  <mergeCells count="48">
    <mergeCell ref="B30:B31"/>
    <mergeCell ref="C30:C31"/>
    <mergeCell ref="D30:D31"/>
    <mergeCell ref="E30:I30"/>
    <mergeCell ref="C25:E25"/>
    <mergeCell ref="G25:I25"/>
    <mergeCell ref="C26:E26"/>
    <mergeCell ref="G26:I26"/>
    <mergeCell ref="B27:I27"/>
    <mergeCell ref="B29:I29"/>
    <mergeCell ref="B20:I20"/>
    <mergeCell ref="B22:I22"/>
    <mergeCell ref="C23:E23"/>
    <mergeCell ref="G23:I23"/>
    <mergeCell ref="C24:E24"/>
    <mergeCell ref="G24:I24"/>
    <mergeCell ref="C17:E17"/>
    <mergeCell ref="G17:I17"/>
    <mergeCell ref="C18:E18"/>
    <mergeCell ref="G18:I18"/>
    <mergeCell ref="C19:E19"/>
    <mergeCell ref="G19:I19"/>
    <mergeCell ref="C16:E16"/>
    <mergeCell ref="G16:I16"/>
    <mergeCell ref="C9:E9"/>
    <mergeCell ref="G9:I9"/>
    <mergeCell ref="C10:E10"/>
    <mergeCell ref="G10:I10"/>
    <mergeCell ref="C11:E11"/>
    <mergeCell ref="G11:I11"/>
    <mergeCell ref="C12:E12"/>
    <mergeCell ref="G12:I12"/>
    <mergeCell ref="C13:E13"/>
    <mergeCell ref="G13:I13"/>
    <mergeCell ref="B15:I15"/>
    <mergeCell ref="C6:E6"/>
    <mergeCell ref="G6:I6"/>
    <mergeCell ref="C7:E7"/>
    <mergeCell ref="F7:F8"/>
    <mergeCell ref="G7:I7"/>
    <mergeCell ref="C8:E8"/>
    <mergeCell ref="G8:I8"/>
    <mergeCell ref="B1:I1"/>
    <mergeCell ref="B3:I3"/>
    <mergeCell ref="C4:E4"/>
    <mergeCell ref="G4:I4"/>
    <mergeCell ref="C5:E5"/>
    <mergeCell ref="G5:I5"/>
  </mergeCells>
  <printOptions horizontalCentered="1"/>
  <pageMargins left="1.1811023622047245" right="0.39370078740157483" top="0.39370078740157483" bottom="0.39370078740157483" header="0" footer="0"/>
  <pageSetup paperSize="9" scale="7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tabSelected="1" topLeftCell="A4" zoomScaleNormal="100" workbookViewId="0">
      <selection activeCell="G10" sqref="G10"/>
    </sheetView>
  </sheetViews>
  <sheetFormatPr defaultRowHeight="12.75" x14ac:dyDescent="0.2"/>
  <cols>
    <col min="1" max="1" width="5.7109375" customWidth="1"/>
    <col min="2" max="2" width="51.5703125" customWidth="1"/>
    <col min="3" max="3" width="11.7109375" customWidth="1"/>
    <col min="4" max="17" width="12.42578125" customWidth="1"/>
    <col min="18" max="18" width="13.140625" customWidth="1"/>
    <col min="19" max="19" width="5.5703125" customWidth="1"/>
  </cols>
  <sheetData>
    <row r="1" spans="1:19" ht="20.25" customHeight="1" x14ac:dyDescent="0.2">
      <c r="A1" s="96" t="s">
        <v>22</v>
      </c>
      <c r="B1" s="96"/>
      <c r="C1" s="96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</row>
    <row r="2" spans="1:19" ht="18" customHeight="1" x14ac:dyDescent="0.2">
      <c r="A2" s="135" t="s">
        <v>15</v>
      </c>
      <c r="B2" s="138" t="s">
        <v>1</v>
      </c>
      <c r="C2" s="138" t="s">
        <v>16</v>
      </c>
      <c r="D2" s="141" t="s">
        <v>35</v>
      </c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55"/>
    </row>
    <row r="3" spans="1:19" ht="8.25" customHeight="1" x14ac:dyDescent="0.2">
      <c r="A3" s="136"/>
      <c r="B3" s="139"/>
      <c r="C3" s="139"/>
      <c r="D3" s="130" t="s">
        <v>7</v>
      </c>
      <c r="E3" s="131"/>
      <c r="F3" s="131"/>
      <c r="G3" s="131"/>
      <c r="H3" s="131"/>
      <c r="I3" s="130" t="s">
        <v>8</v>
      </c>
      <c r="J3" s="131"/>
      <c r="K3" s="131"/>
      <c r="L3" s="131"/>
      <c r="M3" s="131"/>
      <c r="N3" s="130" t="s">
        <v>9</v>
      </c>
      <c r="O3" s="131"/>
      <c r="P3" s="131"/>
      <c r="Q3" s="131"/>
      <c r="R3" s="131"/>
      <c r="S3" s="55"/>
    </row>
    <row r="4" spans="1:19" ht="9.75" customHeight="1" x14ac:dyDescent="0.2">
      <c r="A4" s="136"/>
      <c r="B4" s="139"/>
      <c r="C4" s="139"/>
      <c r="D4" s="132"/>
      <c r="E4" s="133"/>
      <c r="F4" s="133"/>
      <c r="G4" s="133"/>
      <c r="H4" s="133"/>
      <c r="I4" s="132"/>
      <c r="J4" s="133"/>
      <c r="K4" s="133"/>
      <c r="L4" s="133"/>
      <c r="M4" s="133"/>
      <c r="N4" s="132"/>
      <c r="O4" s="133"/>
      <c r="P4" s="133"/>
      <c r="Q4" s="133"/>
      <c r="R4" s="133"/>
      <c r="S4" s="55"/>
    </row>
    <row r="5" spans="1:19" ht="17.25" customHeight="1" x14ac:dyDescent="0.2">
      <c r="A5" s="137"/>
      <c r="B5" s="140"/>
      <c r="C5" s="140"/>
      <c r="D5" s="86" t="s">
        <v>109</v>
      </c>
      <c r="E5" s="86" t="s">
        <v>110</v>
      </c>
      <c r="F5" s="86" t="s">
        <v>111</v>
      </c>
      <c r="G5" s="30" t="s">
        <v>112</v>
      </c>
      <c r="H5" s="30" t="s">
        <v>113</v>
      </c>
      <c r="I5" s="86" t="s">
        <v>109</v>
      </c>
      <c r="J5" s="86" t="s">
        <v>110</v>
      </c>
      <c r="K5" s="86" t="s">
        <v>111</v>
      </c>
      <c r="L5" s="30" t="s">
        <v>112</v>
      </c>
      <c r="M5" s="30" t="s">
        <v>113</v>
      </c>
      <c r="N5" s="86" t="s">
        <v>109</v>
      </c>
      <c r="O5" s="86" t="s">
        <v>110</v>
      </c>
      <c r="P5" s="86" t="s">
        <v>111</v>
      </c>
      <c r="Q5" s="30" t="s">
        <v>112</v>
      </c>
      <c r="R5" s="30" t="s">
        <v>113</v>
      </c>
      <c r="S5" s="55"/>
    </row>
    <row r="6" spans="1:19" x14ac:dyDescent="0.2">
      <c r="A6" s="18">
        <v>1</v>
      </c>
      <c r="B6" s="19">
        <v>2</v>
      </c>
      <c r="C6" s="48">
        <v>3</v>
      </c>
      <c r="D6" s="48">
        <v>4</v>
      </c>
      <c r="E6" s="49">
        <v>5</v>
      </c>
      <c r="F6" s="49">
        <v>6</v>
      </c>
      <c r="G6" s="49">
        <v>7</v>
      </c>
      <c r="H6" s="49">
        <v>8</v>
      </c>
      <c r="I6" s="49">
        <v>9</v>
      </c>
      <c r="J6" s="49">
        <v>10</v>
      </c>
      <c r="K6" s="49">
        <v>11</v>
      </c>
      <c r="L6" s="49">
        <v>12</v>
      </c>
      <c r="M6" s="49">
        <v>13</v>
      </c>
      <c r="N6" s="49">
        <v>14</v>
      </c>
      <c r="O6" s="49">
        <v>15</v>
      </c>
      <c r="P6" s="49">
        <v>16</v>
      </c>
      <c r="Q6" s="49">
        <v>17</v>
      </c>
      <c r="R6" s="49">
        <v>18</v>
      </c>
      <c r="S6" s="55"/>
    </row>
    <row r="7" spans="1:19" ht="19.5" customHeight="1" x14ac:dyDescent="0.2">
      <c r="A7" s="20" t="s">
        <v>33</v>
      </c>
      <c r="B7" s="128" t="s">
        <v>23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55"/>
    </row>
    <row r="8" spans="1:19" ht="63.75" customHeight="1" x14ac:dyDescent="0.2">
      <c r="A8" s="24" t="s">
        <v>26</v>
      </c>
      <c r="B8" s="78" t="s">
        <v>24</v>
      </c>
      <c r="C8" s="35" t="s">
        <v>3</v>
      </c>
      <c r="D8" s="53">
        <v>100</v>
      </c>
      <c r="E8" s="67">
        <v>100</v>
      </c>
      <c r="F8" s="67">
        <v>100</v>
      </c>
      <c r="G8" s="67">
        <v>100</v>
      </c>
      <c r="H8" s="50">
        <v>100</v>
      </c>
      <c r="I8" s="53">
        <v>100</v>
      </c>
      <c r="J8" s="67">
        <v>100</v>
      </c>
      <c r="K8" s="67">
        <v>100</v>
      </c>
      <c r="L8" s="67">
        <v>100</v>
      </c>
      <c r="M8" s="50">
        <v>100</v>
      </c>
      <c r="N8" s="53">
        <v>100</v>
      </c>
      <c r="O8" s="67">
        <v>100</v>
      </c>
      <c r="P8" s="67">
        <v>100</v>
      </c>
      <c r="Q8" s="67">
        <v>100</v>
      </c>
      <c r="R8" s="50">
        <v>100</v>
      </c>
      <c r="S8" s="55"/>
    </row>
    <row r="9" spans="1:19" ht="18.75" customHeight="1" x14ac:dyDescent="0.2">
      <c r="A9" s="25" t="s">
        <v>18</v>
      </c>
      <c r="B9" s="79" t="s">
        <v>37</v>
      </c>
      <c r="C9" s="26" t="s">
        <v>36</v>
      </c>
      <c r="D9" s="31">
        <v>168.90765599999997</v>
      </c>
      <c r="E9" s="68">
        <v>168.90765599999997</v>
      </c>
      <c r="F9" s="68">
        <v>168.216666</v>
      </c>
      <c r="G9" s="68">
        <v>183.22938527366668</v>
      </c>
      <c r="H9" s="32">
        <v>191.61755198767816</v>
      </c>
      <c r="I9" s="31">
        <v>114.51773799999999</v>
      </c>
      <c r="J9" s="68">
        <v>114.51773799999999</v>
      </c>
      <c r="K9" s="68">
        <v>104.74768299999999</v>
      </c>
      <c r="L9" s="68">
        <v>106.65179291366667</v>
      </c>
      <c r="M9" s="32">
        <v>110.41414942401668</v>
      </c>
      <c r="N9" s="31">
        <v>130.84531899999999</v>
      </c>
      <c r="O9" s="68">
        <v>129.75</v>
      </c>
      <c r="P9" s="68">
        <v>122.261641</v>
      </c>
      <c r="Q9" s="68">
        <v>117.53705396700001</v>
      </c>
      <c r="R9" s="32">
        <v>119.75336713448954</v>
      </c>
      <c r="S9" s="55"/>
    </row>
    <row r="10" spans="1:19" ht="51" customHeight="1" x14ac:dyDescent="0.2">
      <c r="A10" s="22" t="s">
        <v>19</v>
      </c>
      <c r="B10" s="79" t="s">
        <v>38</v>
      </c>
      <c r="C10" s="26" t="s">
        <v>36</v>
      </c>
      <c r="D10" s="31">
        <v>168.90765599999997</v>
      </c>
      <c r="E10" s="68">
        <v>168.90765599999997</v>
      </c>
      <c r="F10" s="68">
        <v>168.216666</v>
      </c>
      <c r="G10" s="68">
        <v>183.22938527366668</v>
      </c>
      <c r="H10" s="32">
        <v>191.61755198767816</v>
      </c>
      <c r="I10" s="31">
        <v>114.51773799999999</v>
      </c>
      <c r="J10" s="68">
        <v>114.51773799999999</v>
      </c>
      <c r="K10" s="68">
        <v>104.74768299999999</v>
      </c>
      <c r="L10" s="68">
        <v>106.65179291366667</v>
      </c>
      <c r="M10" s="32">
        <v>110.41414942401668</v>
      </c>
      <c r="N10" s="31">
        <v>130.84531899999999</v>
      </c>
      <c r="O10" s="68">
        <v>129.75</v>
      </c>
      <c r="P10" s="68">
        <v>122.261641</v>
      </c>
      <c r="Q10" s="68">
        <v>117.53705396700001</v>
      </c>
      <c r="R10" s="32">
        <v>119.75336713448954</v>
      </c>
      <c r="S10" s="55"/>
    </row>
    <row r="11" spans="1:19" ht="112.5" customHeight="1" x14ac:dyDescent="0.2">
      <c r="A11" s="25" t="s">
        <v>30</v>
      </c>
      <c r="B11" s="79" t="s">
        <v>39</v>
      </c>
      <c r="C11" s="26" t="s">
        <v>3</v>
      </c>
      <c r="D11" s="33">
        <v>0</v>
      </c>
      <c r="E11" s="69">
        <v>0</v>
      </c>
      <c r="F11" s="69">
        <v>0</v>
      </c>
      <c r="G11" s="69">
        <v>0</v>
      </c>
      <c r="H11" s="34">
        <v>0</v>
      </c>
      <c r="I11" s="33">
        <v>0</v>
      </c>
      <c r="J11" s="69">
        <v>0</v>
      </c>
      <c r="K11" s="69">
        <v>0</v>
      </c>
      <c r="L11" s="69">
        <v>0</v>
      </c>
      <c r="M11" s="34">
        <v>0</v>
      </c>
      <c r="N11" s="33">
        <v>0</v>
      </c>
      <c r="O11" s="69">
        <v>0</v>
      </c>
      <c r="P11" s="69">
        <v>0</v>
      </c>
      <c r="Q11" s="69">
        <v>0</v>
      </c>
      <c r="R11" s="34">
        <v>0</v>
      </c>
      <c r="S11" s="55"/>
    </row>
    <row r="12" spans="1:19" ht="50.25" customHeight="1" x14ac:dyDescent="0.2">
      <c r="A12" s="25" t="s">
        <v>20</v>
      </c>
      <c r="B12" s="79" t="s">
        <v>40</v>
      </c>
      <c r="C12" s="26" t="s">
        <v>29</v>
      </c>
      <c r="D12" s="33">
        <v>0</v>
      </c>
      <c r="E12" s="69">
        <v>0</v>
      </c>
      <c r="F12" s="69">
        <v>0</v>
      </c>
      <c r="G12" s="69">
        <v>0</v>
      </c>
      <c r="H12" s="34">
        <v>0</v>
      </c>
      <c r="I12" s="33">
        <v>0</v>
      </c>
      <c r="J12" s="69">
        <v>0</v>
      </c>
      <c r="K12" s="69">
        <v>0</v>
      </c>
      <c r="L12" s="69">
        <v>0</v>
      </c>
      <c r="M12" s="34">
        <v>0</v>
      </c>
      <c r="N12" s="33">
        <v>0</v>
      </c>
      <c r="O12" s="69">
        <v>0</v>
      </c>
      <c r="P12" s="69">
        <v>0</v>
      </c>
      <c r="Q12" s="69">
        <v>0</v>
      </c>
      <c r="R12" s="34">
        <v>0</v>
      </c>
      <c r="S12" s="55"/>
    </row>
    <row r="13" spans="1:19" ht="18.75" customHeight="1" x14ac:dyDescent="0.2">
      <c r="A13" s="28" t="s">
        <v>31</v>
      </c>
      <c r="B13" s="80" t="s">
        <v>41</v>
      </c>
      <c r="C13" s="52" t="s">
        <v>29</v>
      </c>
      <c r="D13" s="70">
        <v>12</v>
      </c>
      <c r="E13" s="71">
        <v>12</v>
      </c>
      <c r="F13" s="71">
        <v>12</v>
      </c>
      <c r="G13" s="71">
        <v>12</v>
      </c>
      <c r="H13" s="72">
        <v>12</v>
      </c>
      <c r="I13" s="70">
        <v>6</v>
      </c>
      <c r="J13" s="71">
        <v>6</v>
      </c>
      <c r="K13" s="71">
        <v>6</v>
      </c>
      <c r="L13" s="71">
        <v>6</v>
      </c>
      <c r="M13" s="72">
        <v>6</v>
      </c>
      <c r="N13" s="83">
        <v>26</v>
      </c>
      <c r="O13" s="84">
        <v>49</v>
      </c>
      <c r="P13" s="84">
        <v>49</v>
      </c>
      <c r="Q13" s="84">
        <v>49</v>
      </c>
      <c r="R13" s="85">
        <v>49</v>
      </c>
      <c r="S13" s="55"/>
    </row>
    <row r="14" spans="1:19" ht="19.5" customHeight="1" x14ac:dyDescent="0.2">
      <c r="A14" s="23" t="s">
        <v>34</v>
      </c>
      <c r="B14" s="128" t="s">
        <v>25</v>
      </c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55"/>
    </row>
    <row r="15" spans="1:19" ht="33" customHeight="1" x14ac:dyDescent="0.2">
      <c r="A15" s="21">
        <v>1</v>
      </c>
      <c r="B15" s="81" t="s">
        <v>125</v>
      </c>
      <c r="C15" s="35" t="s">
        <v>21</v>
      </c>
      <c r="D15" s="54">
        <v>0</v>
      </c>
      <c r="E15" s="73">
        <v>0</v>
      </c>
      <c r="F15" s="73">
        <v>0</v>
      </c>
      <c r="G15" s="73">
        <v>0</v>
      </c>
      <c r="H15" s="51">
        <v>0</v>
      </c>
      <c r="I15" s="54">
        <v>0</v>
      </c>
      <c r="J15" s="73">
        <v>0</v>
      </c>
      <c r="K15" s="73">
        <v>0</v>
      </c>
      <c r="L15" s="73">
        <v>0</v>
      </c>
      <c r="M15" s="51">
        <v>0</v>
      </c>
      <c r="N15" s="54">
        <v>0</v>
      </c>
      <c r="O15" s="73">
        <v>0</v>
      </c>
      <c r="P15" s="73">
        <v>0</v>
      </c>
      <c r="Q15" s="73">
        <v>0</v>
      </c>
      <c r="R15" s="51">
        <v>0</v>
      </c>
      <c r="S15" s="55"/>
    </row>
    <row r="16" spans="1:19" ht="31.5" customHeight="1" x14ac:dyDescent="0.2">
      <c r="A16" s="25" t="s">
        <v>18</v>
      </c>
      <c r="B16" s="81" t="s">
        <v>42</v>
      </c>
      <c r="C16" s="26" t="s">
        <v>29</v>
      </c>
      <c r="D16" s="74">
        <v>0</v>
      </c>
      <c r="E16" s="75">
        <v>0</v>
      </c>
      <c r="F16" s="75">
        <v>0</v>
      </c>
      <c r="G16" s="75">
        <v>0</v>
      </c>
      <c r="H16" s="76">
        <v>0</v>
      </c>
      <c r="I16" s="74">
        <v>0</v>
      </c>
      <c r="J16" s="75">
        <v>0</v>
      </c>
      <c r="K16" s="75">
        <v>0</v>
      </c>
      <c r="L16" s="75">
        <v>0</v>
      </c>
      <c r="M16" s="76">
        <v>0</v>
      </c>
      <c r="N16" s="74">
        <v>0</v>
      </c>
      <c r="O16" s="75">
        <v>0</v>
      </c>
      <c r="P16" s="75">
        <v>0</v>
      </c>
      <c r="Q16" s="75">
        <v>0</v>
      </c>
      <c r="R16" s="76">
        <v>0</v>
      </c>
      <c r="S16" s="55"/>
    </row>
    <row r="17" spans="1:19" ht="21.75" customHeight="1" x14ac:dyDescent="0.2">
      <c r="A17" s="28" t="s">
        <v>19</v>
      </c>
      <c r="B17" s="82" t="s">
        <v>43</v>
      </c>
      <c r="C17" s="29" t="s">
        <v>32</v>
      </c>
      <c r="D17" s="36">
        <v>6.5679999999999996</v>
      </c>
      <c r="E17" s="77">
        <v>6.5679999999999996</v>
      </c>
      <c r="F17" s="77">
        <v>6.5679999999999996</v>
      </c>
      <c r="G17" s="77">
        <v>6.5679999999999996</v>
      </c>
      <c r="H17" s="37">
        <v>6.5679999999999996</v>
      </c>
      <c r="I17" s="36">
        <v>10.039999999999999</v>
      </c>
      <c r="J17" s="77">
        <v>10.039999999999999</v>
      </c>
      <c r="K17" s="77">
        <v>10.039999999999999</v>
      </c>
      <c r="L17" s="77">
        <v>10.039999999999999</v>
      </c>
      <c r="M17" s="37">
        <v>10.039999999999999</v>
      </c>
      <c r="N17" s="56">
        <v>7.1</v>
      </c>
      <c r="O17" s="77">
        <v>7.1</v>
      </c>
      <c r="P17" s="77">
        <v>7.1</v>
      </c>
      <c r="Q17" s="77">
        <v>7.1</v>
      </c>
      <c r="R17" s="37">
        <v>7.1</v>
      </c>
      <c r="S17" s="55"/>
    </row>
  </sheetData>
  <mergeCells count="10">
    <mergeCell ref="B7:R7"/>
    <mergeCell ref="B14:R14"/>
    <mergeCell ref="I3:M4"/>
    <mergeCell ref="N3:R4"/>
    <mergeCell ref="A1:R1"/>
    <mergeCell ref="A2:A5"/>
    <mergeCell ref="B2:B5"/>
    <mergeCell ref="C2:C5"/>
    <mergeCell ref="D3:H4"/>
    <mergeCell ref="D2:R2"/>
  </mergeCells>
  <phoneticPr fontId="2" type="noConversion"/>
  <printOptions horizontalCentered="1"/>
  <pageMargins left="0.39370078740157483" right="0.39370078740157483" top="1.0629921259842521" bottom="0.39370078740157483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раздел 1</vt:lpstr>
      <vt:lpstr>раздел 2</vt:lpstr>
      <vt:lpstr>раздел 3,4 ВО</vt:lpstr>
      <vt:lpstr>раздел 5</vt:lpstr>
      <vt:lpstr>'раздел 2'!Заголовки_для_печати</vt:lpstr>
      <vt:lpstr>'раздел 2'!Область_печати</vt:lpstr>
      <vt:lpstr>'раздел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Бровко Дарья Андреевна</cp:lastModifiedBy>
  <cp:lastPrinted>2020-01-17T04:11:43Z</cp:lastPrinted>
  <dcterms:created xsi:type="dcterms:W3CDTF">1996-10-08T23:32:33Z</dcterms:created>
  <dcterms:modified xsi:type="dcterms:W3CDTF">2023-02-01T00:09:27Z</dcterms:modified>
</cp:coreProperties>
</file>