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235" windowHeight="12690" tabRatio="830" activeTab="0"/>
  </bookViews>
  <sheets>
    <sheet name="прил 1 ПП разд 1-4" sheetId="1" r:id="rId1"/>
    <sheet name="ПП разд 5" sheetId="2" r:id="rId2"/>
  </sheets>
  <externalReferences>
    <externalReference r:id="rId5"/>
    <externalReference r:id="rId6"/>
  </externalReferences>
  <definedNames>
    <definedName name="_xlnm.Print_Titles" localSheetId="1">'ПП разд 5'!$2:$5</definedName>
  </definedNames>
  <calcPr fullCalcOnLoad="1"/>
</workbook>
</file>

<file path=xl/sharedStrings.xml><?xml version="1.0" encoding="utf-8"?>
<sst xmlns="http://schemas.openxmlformats.org/spreadsheetml/2006/main" count="142" uniqueCount="89">
  <si>
    <t>Наименование показателя</t>
  </si>
  <si>
    <t>тыс. руб.</t>
  </si>
  <si>
    <t>%</t>
  </si>
  <si>
    <t>1.</t>
  </si>
  <si>
    <t>2.</t>
  </si>
  <si>
    <t>3.</t>
  </si>
  <si>
    <t>4.</t>
  </si>
  <si>
    <t>ПРОИЗВОДСТВЕННАЯ ПРОГРАММА</t>
  </si>
  <si>
    <t>Раздел 1. Паспорт производственной программы</t>
  </si>
  <si>
    <t>Наименование регулируемой организации, ее местонахождение</t>
  </si>
  <si>
    <t>Наименование уполномоченного органа, его местонахождение</t>
  </si>
  <si>
    <t>Комитет государственного регулирования цен и тарифов Чукотского автономного округа, 689000, ЧАО, г. Анадырь, ул. Отке, д. 4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</si>
  <si>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</si>
  <si>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</si>
  <si>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</si>
  <si>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</si>
  <si>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</si>
  <si>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</si>
  <si>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</si>
  <si>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ед.</t>
  </si>
  <si>
    <t>2</t>
  </si>
  <si>
    <t>2.2</t>
  </si>
  <si>
    <t>км</t>
  </si>
  <si>
    <t>кВт.ч/куб.м</t>
  </si>
  <si>
    <t>I</t>
  </si>
  <si>
    <t>II</t>
  </si>
  <si>
    <t>III</t>
  </si>
  <si>
    <t>Значение показателя</t>
  </si>
  <si>
    <t>тыс.куб.м</t>
  </si>
  <si>
    <t>тыс.кВт.ч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</si>
  <si>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</si>
  <si>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</si>
  <si>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</si>
  <si>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</si>
  <si>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№    п/п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</si>
  <si>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</si>
  <si>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</si>
  <si>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</si>
  <si>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</si>
  <si>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</si>
  <si>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</si>
  <si>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</si>
  <si>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</si>
  <si>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</si>
  <si>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</si>
  <si>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</si>
  <si>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</si>
  <si>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</si>
  <si>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</si>
  <si>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Наименование</t>
  </si>
  <si>
    <t>Раздел 4. Объем финансовых потребностей, необходимых для реализации производственной программы</t>
  </si>
  <si>
    <t>1</t>
  </si>
  <si>
    <t xml:space="preserve">Объем финансовых потребностей </t>
  </si>
  <si>
    <t>2033 год</t>
  </si>
  <si>
    <t>Объем сточных вод,  всего, в т.ч.:</t>
  </si>
  <si>
    <t>От потребителей, из них:</t>
  </si>
  <si>
    <t>Объем сточных вод, поступивших на очистные сооружения, в т.ч.:</t>
  </si>
  <si>
    <t>2.1.</t>
  </si>
  <si>
    <t>2.2.</t>
  </si>
  <si>
    <t>2.3.</t>
  </si>
  <si>
    <t>Раздел 2. Планируемый объем в сфере водоотведения</t>
  </si>
  <si>
    <t>Раздел 5. Плановые показатели надежности, качества, энергетической эффективности объектов централизованной системы водоотведения</t>
  </si>
  <si>
    <t>с 01.10.2019 г. по 31.12.2019 г.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</si>
  <si>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</si>
  <si>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</si>
  <si>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</si>
  <si>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</si>
  <si>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</si>
  <si>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</si>
  <si>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Показатели качества очистки сточных вод</t>
  </si>
  <si>
    <t>Показатели надежности и бесперебойности водоотведения</t>
  </si>
  <si>
    <t>количество аварий и засоров на канализационных сетях</t>
  </si>
  <si>
    <t>протяженность канализационных сетей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</si>
  <si>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</si>
  <si>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</si>
  <si>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общее количество электрической энергии, потребляемой в технологическом процессе очистки сточных вод</t>
  </si>
  <si>
    <t>общий объем сточных вод, подвергающихся очистке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</si>
  <si>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</si>
  <si>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</si>
  <si>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</si>
  <si>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сп Канчалан</t>
  </si>
  <si>
    <t xml:space="preserve">   населения</t>
  </si>
  <si>
    <t xml:space="preserve">   бюджетных организаций</t>
  </si>
  <si>
    <t xml:space="preserve">   прочих потребителей</t>
  </si>
  <si>
    <t>ООО «ЧукотТранс» в сфере водоотведения на 2019-2033 годы</t>
  </si>
  <si>
    <t>Раздел 3. Плановые мероприятия по ремонту объектов централизованной системы водоотведения, мероприятия, направленные на улучшение качества очистки сточных вод, мероприятия по энергосбережению и повышению энергетической эффективности не запланированы</t>
  </si>
  <si>
    <t>Объем сточных вод, прошедших очистку</t>
  </si>
  <si>
    <t>показатель надежности и бесперебойности централизованной системы водоотведения</t>
  </si>
  <si>
    <t>ООО «ЧукотТранс»,  689000, ЧАО, г.Анадырь, ул.Отке, д.34б, кв.27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</si>
</sst>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;[Red]0"/>
    <numFmt numFmtId="194" formatCode="#,##0.00;[Red]#,##0.00"/>
    <numFmt numFmtId="195" formatCode="#,##0.0"/>
    <numFmt numFmtId="196" formatCode="0.0%"/>
    <numFmt numFmtId="197" formatCode="#,##0.000"/>
    <numFmt numFmtId="198" formatCode="#,##0.0000"/>
    <numFmt numFmtId="199" formatCode="#,##0.00000"/>
    <numFmt numFmtId="200" formatCode="0.000"/>
    <numFmt numFmtId="201" formatCode="0.00000"/>
    <numFmt numFmtId="202" formatCode="0.0000"/>
    <numFmt numFmtId="203" formatCode="0.0000000"/>
    <numFmt numFmtId="204" formatCode="0.000000"/>
    <numFmt numFmtId="205" formatCode="#,##0.000000"/>
    <numFmt numFmtId="206" formatCode="0.000%"/>
    <numFmt numFmtId="207" formatCode="0.00000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5" applyFont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56" applyFont="1" applyBorder="1" applyAlignment="1">
      <alignment horizontal="center" vertical="center" wrapText="1"/>
      <protection/>
    </xf>
    <xf numFmtId="49" fontId="8" fillId="0" borderId="12" xfId="56" applyNumberFormat="1" applyFont="1" applyBorder="1" applyAlignment="1">
      <alignment horizontal="center" vertical="center" wrapText="1"/>
      <protection/>
    </xf>
    <xf numFmtId="49" fontId="8" fillId="0" borderId="13" xfId="56" applyNumberFormat="1" applyFont="1" applyBorder="1" applyAlignment="1">
      <alignment horizontal="center" vertical="center" wrapText="1"/>
      <protection/>
    </xf>
    <xf numFmtId="0" fontId="8" fillId="0" borderId="14" xfId="56" applyFont="1" applyBorder="1" applyAlignment="1">
      <alignment horizontal="center" vertical="center" wrapText="1"/>
      <protection/>
    </xf>
    <xf numFmtId="49" fontId="8" fillId="0" borderId="15" xfId="56" applyNumberFormat="1" applyFont="1" applyBorder="1" applyAlignment="1">
      <alignment horizontal="center" vertic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49" fontId="8" fillId="0" borderId="17" xfId="56" applyNumberFormat="1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1" xfId="58" applyFont="1" applyFill="1" applyBorder="1" applyAlignment="1">
      <alignment wrapText="1"/>
      <protection/>
    </xf>
    <xf numFmtId="0" fontId="13" fillId="0" borderId="13" xfId="58" applyFont="1" applyFill="1" applyBorder="1" applyAlignment="1">
      <alignment wrapText="1"/>
      <protection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95" fontId="8" fillId="0" borderId="10" xfId="0" applyNumberFormat="1" applyFont="1" applyBorder="1" applyAlignment="1">
      <alignment horizontal="center"/>
    </xf>
    <xf numFmtId="195" fontId="4" fillId="0" borderId="1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95" fontId="4" fillId="0" borderId="11" xfId="0" applyNumberFormat="1" applyFont="1" applyBorder="1" applyAlignment="1">
      <alignment horizontal="center" wrapText="1"/>
    </xf>
    <xf numFmtId="195" fontId="4" fillId="0" borderId="11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95" fontId="4" fillId="0" borderId="24" xfId="0" applyNumberFormat="1" applyFont="1" applyBorder="1" applyAlignment="1">
      <alignment horizontal="center" wrapText="1"/>
    </xf>
    <xf numFmtId="195" fontId="4" fillId="0" borderId="24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95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195" fontId="4" fillId="0" borderId="13" xfId="0" applyNumberFormat="1" applyFont="1" applyFill="1" applyBorder="1" applyAlignment="1">
      <alignment horizontal="center" wrapText="1"/>
    </xf>
    <xf numFmtId="195" fontId="4" fillId="33" borderId="13" xfId="0" applyNumberFormat="1" applyFont="1" applyFill="1" applyBorder="1" applyAlignment="1">
      <alignment horizontal="center" wrapText="1"/>
    </xf>
    <xf numFmtId="49" fontId="4" fillId="0" borderId="24" xfId="0" applyNumberFormat="1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195" fontId="4" fillId="0" borderId="21" xfId="0" applyNumberFormat="1" applyFont="1" applyFill="1" applyBorder="1" applyAlignment="1">
      <alignment horizontal="center" wrapText="1"/>
    </xf>
    <xf numFmtId="195" fontId="4" fillId="33" borderId="21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6" xfId="0" applyFont="1" applyFill="1" applyBorder="1" applyAlignment="1">
      <alignment wrapText="1"/>
    </xf>
    <xf numFmtId="0" fontId="8" fillId="0" borderId="11" xfId="65" applyFont="1" applyBorder="1" applyAlignment="1">
      <alignment horizontal="left" wrapText="1"/>
      <protection/>
    </xf>
    <xf numFmtId="0" fontId="8" fillId="0" borderId="13" xfId="65" applyFont="1" applyBorder="1" applyAlignment="1">
      <alignment horizontal="left" wrapText="1"/>
      <protection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7" xfId="0" applyFont="1" applyBorder="1" applyAlignment="1">
      <alignment horizontal="justify" wrapText="1"/>
    </xf>
    <xf numFmtId="0" fontId="8" fillId="0" borderId="11" xfId="54" applyFont="1" applyBorder="1" applyAlignment="1">
      <alignment horizontal="center" wrapText="1"/>
      <protection/>
    </xf>
    <xf numFmtId="192" fontId="8" fillId="0" borderId="11" xfId="54" applyNumberFormat="1" applyFont="1" applyFill="1" applyBorder="1" applyAlignment="1">
      <alignment horizontal="center" wrapText="1"/>
      <protection/>
    </xf>
    <xf numFmtId="192" fontId="8" fillId="0" borderId="11" xfId="54" applyNumberFormat="1" applyFont="1" applyBorder="1" applyAlignment="1">
      <alignment horizontal="center" wrapText="1"/>
      <protection/>
    </xf>
    <xf numFmtId="0" fontId="8" fillId="0" borderId="28" xfId="0" applyFont="1" applyBorder="1" applyAlignment="1">
      <alignment horizontal="justify" wrapText="1"/>
    </xf>
    <xf numFmtId="0" fontId="8" fillId="0" borderId="13" xfId="54" applyFont="1" applyBorder="1" applyAlignment="1">
      <alignment horizontal="center" wrapText="1"/>
      <protection/>
    </xf>
    <xf numFmtId="192" fontId="8" fillId="0" borderId="13" xfId="54" applyNumberFormat="1" applyFont="1" applyFill="1" applyBorder="1" applyAlignment="1">
      <alignment horizontal="center" wrapText="1"/>
      <protection/>
    </xf>
    <xf numFmtId="192" fontId="8" fillId="0" borderId="13" xfId="54" applyNumberFormat="1" applyFont="1" applyBorder="1" applyAlignment="1">
      <alignment horizontal="center" wrapText="1"/>
      <protection/>
    </xf>
    <xf numFmtId="1" fontId="8" fillId="0" borderId="13" xfId="54" applyNumberFormat="1" applyFont="1" applyFill="1" applyBorder="1" applyAlignment="1">
      <alignment horizontal="center" wrapText="1"/>
      <protection/>
    </xf>
    <xf numFmtId="1" fontId="8" fillId="0" borderId="13" xfId="54" applyNumberFormat="1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1" fontId="8" fillId="0" borderId="21" xfId="54" applyNumberFormat="1" applyFont="1" applyFill="1" applyBorder="1" applyAlignment="1">
      <alignment horizontal="center" wrapText="1"/>
      <protection/>
    </xf>
    <xf numFmtId="0" fontId="8" fillId="0" borderId="24" xfId="56" applyFont="1" applyBorder="1" applyAlignment="1">
      <alignment horizontal="center" wrapText="1"/>
      <protection/>
    </xf>
    <xf numFmtId="1" fontId="4" fillId="0" borderId="29" xfId="0" applyNumberFormat="1" applyFont="1" applyBorder="1" applyAlignment="1">
      <alignment horizontal="center"/>
    </xf>
    <xf numFmtId="0" fontId="8" fillId="0" borderId="13" xfId="56" applyFont="1" applyBorder="1" applyAlignment="1">
      <alignment horizontal="center" wrapText="1"/>
      <protection/>
    </xf>
    <xf numFmtId="1" fontId="4" fillId="0" borderId="30" xfId="0" applyNumberFormat="1" applyFont="1" applyBorder="1" applyAlignment="1">
      <alignment horizontal="center"/>
    </xf>
    <xf numFmtId="0" fontId="8" fillId="0" borderId="21" xfId="65" applyFont="1" applyBorder="1" applyAlignment="1">
      <alignment horizontal="left" wrapText="1"/>
      <protection/>
    </xf>
    <xf numFmtId="0" fontId="8" fillId="0" borderId="20" xfId="56" applyFont="1" applyBorder="1" applyAlignment="1">
      <alignment horizontal="center" wrapText="1"/>
      <protection/>
    </xf>
    <xf numFmtId="192" fontId="8" fillId="33" borderId="31" xfId="0" applyNumberFormat="1" applyFont="1" applyFill="1" applyBorder="1" applyAlignment="1">
      <alignment horizontal="center" wrapText="1"/>
    </xf>
    <xf numFmtId="0" fontId="8" fillId="33" borderId="20" xfId="56" applyFont="1" applyFill="1" applyBorder="1" applyAlignment="1">
      <alignment horizontal="center" wrapText="1"/>
      <protection/>
    </xf>
    <xf numFmtId="192" fontId="4" fillId="0" borderId="32" xfId="0" applyNumberFormat="1" applyFont="1" applyFill="1" applyBorder="1" applyAlignment="1">
      <alignment horizontal="center"/>
    </xf>
    <xf numFmtId="192" fontId="4" fillId="0" borderId="30" xfId="0" applyNumberFormat="1" applyFont="1" applyFill="1" applyBorder="1" applyAlignment="1">
      <alignment horizontal="center"/>
    </xf>
    <xf numFmtId="192" fontId="8" fillId="0" borderId="13" xfId="0" applyNumberFormat="1" applyFont="1" applyFill="1" applyBorder="1" applyAlignment="1">
      <alignment horizontal="center" wrapText="1"/>
    </xf>
    <xf numFmtId="0" fontId="8" fillId="0" borderId="21" xfId="56" applyFont="1" applyBorder="1" applyAlignment="1">
      <alignment horizontal="center" wrapText="1"/>
      <protection/>
    </xf>
    <xf numFmtId="192" fontId="8" fillId="0" borderId="21" xfId="0" applyNumberFormat="1" applyFont="1" applyFill="1" applyBorder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55" applyFont="1" applyFill="1" applyBorder="1" applyAlignment="1">
      <alignment horizontal="center" vertical="center" wrapText="1"/>
      <protection/>
    </xf>
    <xf numFmtId="192" fontId="8" fillId="33" borderId="11" xfId="54" applyNumberFormat="1" applyFont="1" applyFill="1" applyBorder="1" applyAlignment="1">
      <alignment horizontal="center" wrapText="1"/>
      <protection/>
    </xf>
    <xf numFmtId="192" fontId="8" fillId="33" borderId="13" xfId="54" applyNumberFormat="1" applyFont="1" applyFill="1" applyBorder="1" applyAlignment="1">
      <alignment horizontal="center" wrapText="1"/>
      <protection/>
    </xf>
    <xf numFmtId="1" fontId="8" fillId="33" borderId="13" xfId="54" applyNumberFormat="1" applyFont="1" applyFill="1" applyBorder="1" applyAlignment="1">
      <alignment horizontal="center" wrapText="1"/>
      <protection/>
    </xf>
    <xf numFmtId="1" fontId="8" fillId="33" borderId="21" xfId="54" applyNumberFormat="1" applyFont="1" applyFill="1" applyBorder="1" applyAlignment="1">
      <alignment horizontal="center" wrapText="1"/>
      <protection/>
    </xf>
    <xf numFmtId="1" fontId="4" fillId="33" borderId="29" xfId="0" applyNumberFormat="1" applyFont="1" applyFill="1" applyBorder="1" applyAlignment="1">
      <alignment horizontal="center"/>
    </xf>
    <xf numFmtId="1" fontId="4" fillId="33" borderId="30" xfId="0" applyNumberFormat="1" applyFont="1" applyFill="1" applyBorder="1" applyAlignment="1">
      <alignment horizontal="center"/>
    </xf>
    <xf numFmtId="192" fontId="4" fillId="33" borderId="32" xfId="0" applyNumberFormat="1" applyFont="1" applyFill="1" applyBorder="1" applyAlignment="1">
      <alignment horizontal="center"/>
    </xf>
    <xf numFmtId="192" fontId="4" fillId="33" borderId="30" xfId="0" applyNumberFormat="1" applyFont="1" applyFill="1" applyBorder="1" applyAlignment="1">
      <alignment horizontal="center"/>
    </xf>
    <xf numFmtId="192" fontId="8" fillId="33" borderId="13" xfId="0" applyNumberFormat="1" applyFont="1" applyFill="1" applyBorder="1" applyAlignment="1">
      <alignment horizontal="center" wrapText="1"/>
    </xf>
    <xf numFmtId="192" fontId="8" fillId="33" borderId="21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1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33" xfId="55" applyFont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4" fillId="0" borderId="10" xfId="55" applyFont="1" applyBorder="1" applyAlignment="1">
      <alignment horizontal="left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14" fillId="0" borderId="0" xfId="55" applyFont="1" applyAlignment="1">
      <alignment horizontal="center"/>
      <protection/>
    </xf>
    <xf numFmtId="0" fontId="14" fillId="0" borderId="0" xfId="55" applyFont="1" applyFill="1" applyAlignment="1">
      <alignment horizontal="center" vertical="center" wrapText="1"/>
      <protection/>
    </xf>
    <xf numFmtId="0" fontId="14" fillId="0" borderId="26" xfId="55" applyFont="1" applyBorder="1" applyAlignment="1">
      <alignment horizontal="left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ООО Тепловая компания (печора)" xfId="55"/>
    <cellStyle name="Обычный 5" xfId="56"/>
    <cellStyle name="Обычный 9" xfId="57"/>
    <cellStyle name="Обычный_Тар_тр 0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91;&#1082;&#1086;&#1090;&#1058;&#1088;&#1072;&#1085;&#1089;%20&#1042;&#1054;%202023-20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91;&#1082;&#1086;&#1090;&#1058;&#1088;&#1072;&#1085;&#1089;%20&#1042;&#1054;%202024-2033%20&#1050;&#1072;&#1085;&#1095;&#1072;&#1083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 долг парам"/>
      <sheetName val="индексы"/>
      <sheetName val="Канчалан"/>
      <sheetName val="формула"/>
      <sheetName val="Корр"/>
    </sheetNames>
    <sheetDataSet>
      <sheetData sheetId="2">
        <row r="101">
          <cell r="Q101">
            <v>4000</v>
          </cell>
          <cell r="S101">
            <v>4000</v>
          </cell>
          <cell r="U101">
            <v>4000</v>
          </cell>
          <cell r="W101">
            <v>4000</v>
          </cell>
          <cell r="Y101">
            <v>5000</v>
          </cell>
          <cell r="AA101">
            <v>4641.54</v>
          </cell>
          <cell r="AC101">
            <v>3039.2</v>
          </cell>
          <cell r="AE101">
            <v>3000</v>
          </cell>
          <cell r="AG101">
            <v>3000</v>
          </cell>
        </row>
        <row r="111">
          <cell r="Q111">
            <v>35443.10992704819</v>
          </cell>
          <cell r="S111">
            <v>36647.23889189364</v>
          </cell>
          <cell r="U111">
            <v>37253.07255409854</v>
          </cell>
          <cell r="W111">
            <v>38437.27641270469</v>
          </cell>
          <cell r="Y111">
            <v>39141.73270552558</v>
          </cell>
          <cell r="AA111">
            <v>39867.040904613976</v>
          </cell>
          <cell r="AC111">
            <v>41613.818226395386</v>
          </cell>
          <cell r="AE111">
            <v>44382.70015690152</v>
          </cell>
          <cell r="AG111">
            <v>44982.64099255064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 долг парам"/>
      <sheetName val="индексы"/>
      <sheetName val="Канчалан"/>
      <sheetName val="формула"/>
      <sheetName val="Корр"/>
    </sheetNames>
    <sheetDataSet>
      <sheetData sheetId="2">
        <row r="100">
          <cell r="M100">
            <v>3200</v>
          </cell>
        </row>
        <row r="110">
          <cell r="M110">
            <v>38149.1829864887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SheetLayoutView="85" zoomScalePageLayoutView="0" workbookViewId="0" topLeftCell="B10">
      <selection activeCell="I27" sqref="I27"/>
    </sheetView>
  </sheetViews>
  <sheetFormatPr defaultColWidth="9.140625" defaultRowHeight="12.75"/>
  <cols>
    <col min="1" max="1" width="6.28125" style="1" customWidth="1"/>
    <col min="2" max="2" width="28.421875" style="1" customWidth="1"/>
    <col min="3" max="3" width="14.28125" style="1" customWidth="1"/>
    <col min="4" max="18" width="10.57421875" style="1" customWidth="1"/>
    <col min="19" max="16384" width="9.140625" style="1" customWidth="1"/>
  </cols>
  <sheetData>
    <row r="1" spans="1:18" s="55" customFormat="1" ht="18.75">
      <c r="A1" s="116" t="s">
        <v>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s="56" customFormat="1" ht="15.75" customHeight="1">
      <c r="A2" s="117" t="s">
        <v>84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4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5" customFormat="1" ht="18.75">
      <c r="A4" s="57" t="s">
        <v>8</v>
      </c>
    </row>
    <row r="5" spans="1:18" ht="30" customHeight="1">
      <c r="A5" s="112" t="s">
        <v>9</v>
      </c>
      <c r="B5" s="113"/>
      <c r="C5" s="114" t="s">
        <v>88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1:18" ht="33.75" customHeight="1">
      <c r="A6" s="112" t="s">
        <v>10</v>
      </c>
      <c r="B6" s="113"/>
      <c r="C6" s="115" t="s">
        <v>11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8" s="55" customFormat="1" ht="18.75">
      <c r="A8" s="57" t="s">
        <v>60</v>
      </c>
    </row>
    <row r="9" spans="1:18" ht="15" customHeight="1">
      <c r="A9" s="105" t="s">
        <v>34</v>
      </c>
      <c r="B9" s="105" t="s">
        <v>30</v>
      </c>
      <c r="C9" s="105" t="s">
        <v>31</v>
      </c>
      <c r="D9" s="106" t="s">
        <v>32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</row>
    <row r="10" spans="1:18" ht="15" customHeight="1">
      <c r="A10" s="105"/>
      <c r="B10" s="105"/>
      <c r="C10" s="105"/>
      <c r="D10" s="106" t="s">
        <v>80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8"/>
    </row>
    <row r="11" spans="1:18" ht="15.75">
      <c r="A11" s="105"/>
      <c r="B11" s="105"/>
      <c r="C11" s="105"/>
      <c r="D11" s="18" t="s">
        <v>35</v>
      </c>
      <c r="E11" s="18" t="s">
        <v>36</v>
      </c>
      <c r="F11" s="18" t="s">
        <v>37</v>
      </c>
      <c r="G11" s="18" t="s">
        <v>38</v>
      </c>
      <c r="H11" s="18" t="s">
        <v>39</v>
      </c>
      <c r="I11" s="17" t="s">
        <v>40</v>
      </c>
      <c r="J11" s="17" t="s">
        <v>41</v>
      </c>
      <c r="K11" s="17" t="s">
        <v>42</v>
      </c>
      <c r="L11" s="17" t="s">
        <v>43</v>
      </c>
      <c r="M11" s="17" t="s">
        <v>44</v>
      </c>
      <c r="N11" s="17" t="s">
        <v>45</v>
      </c>
      <c r="O11" s="17" t="s">
        <v>46</v>
      </c>
      <c r="P11" s="17" t="s">
        <v>47</v>
      </c>
      <c r="Q11" s="17" t="s">
        <v>48</v>
      </c>
      <c r="R11" s="17" t="s">
        <v>53</v>
      </c>
    </row>
    <row r="12" spans="1:18" ht="15.75">
      <c r="A12" s="15">
        <v>1</v>
      </c>
      <c r="B12" s="15">
        <v>2</v>
      </c>
      <c r="C12" s="16">
        <v>3</v>
      </c>
      <c r="D12" s="16">
        <f>C12+1</f>
        <v>4</v>
      </c>
      <c r="E12" s="16">
        <f aca="true" t="shared" si="0" ref="E12:R12">D12+1</f>
        <v>5</v>
      </c>
      <c r="F12" s="16">
        <f t="shared" si="0"/>
        <v>6</v>
      </c>
      <c r="G12" s="16">
        <f t="shared" si="0"/>
        <v>7</v>
      </c>
      <c r="H12" s="16">
        <f t="shared" si="0"/>
        <v>8</v>
      </c>
      <c r="I12" s="16">
        <f t="shared" si="0"/>
        <v>9</v>
      </c>
      <c r="J12" s="16">
        <f t="shared" si="0"/>
        <v>10</v>
      </c>
      <c r="K12" s="16">
        <f t="shared" si="0"/>
        <v>11</v>
      </c>
      <c r="L12" s="16">
        <f t="shared" si="0"/>
        <v>12</v>
      </c>
      <c r="M12" s="16">
        <f t="shared" si="0"/>
        <v>13</v>
      </c>
      <c r="N12" s="16">
        <f t="shared" si="0"/>
        <v>14</v>
      </c>
      <c r="O12" s="16">
        <f t="shared" si="0"/>
        <v>15</v>
      </c>
      <c r="P12" s="16">
        <f t="shared" si="0"/>
        <v>16</v>
      </c>
      <c r="Q12" s="16">
        <f t="shared" si="0"/>
        <v>17</v>
      </c>
      <c r="R12" s="16">
        <f t="shared" si="0"/>
        <v>18</v>
      </c>
    </row>
    <row r="13" spans="1:18" s="2" customFormat="1" ht="31.5">
      <c r="A13" s="36" t="s">
        <v>3</v>
      </c>
      <c r="B13" s="23" t="s">
        <v>54</v>
      </c>
      <c r="C13" s="37" t="s">
        <v>33</v>
      </c>
      <c r="D13" s="38">
        <v>32265</v>
      </c>
      <c r="E13" s="39">
        <v>32265</v>
      </c>
      <c r="F13" s="39">
        <v>32265</v>
      </c>
      <c r="G13" s="39">
        <v>26490.3</v>
      </c>
      <c r="H13" s="39">
        <v>26490.3</v>
      </c>
      <c r="I13" s="39">
        <v>26490.3</v>
      </c>
      <c r="J13" s="39">
        <v>26490.3</v>
      </c>
      <c r="K13" s="39">
        <v>26490.3</v>
      </c>
      <c r="L13" s="39">
        <v>26490.3</v>
      </c>
      <c r="M13" s="39">
        <v>26490.3</v>
      </c>
      <c r="N13" s="39">
        <v>26490.3</v>
      </c>
      <c r="O13" s="39">
        <v>26490.3</v>
      </c>
      <c r="P13" s="39">
        <v>26490.3</v>
      </c>
      <c r="Q13" s="39">
        <v>26490.3</v>
      </c>
      <c r="R13" s="39">
        <v>26490.3</v>
      </c>
    </row>
    <row r="14" spans="1:18" s="2" customFormat="1" ht="15.75">
      <c r="A14" s="40" t="s">
        <v>4</v>
      </c>
      <c r="B14" s="24" t="s">
        <v>55</v>
      </c>
      <c r="C14" s="41" t="s">
        <v>33</v>
      </c>
      <c r="D14" s="42">
        <v>32265</v>
      </c>
      <c r="E14" s="43">
        <v>32265</v>
      </c>
      <c r="F14" s="42">
        <v>32265</v>
      </c>
      <c r="G14" s="42">
        <v>26490.3</v>
      </c>
      <c r="H14" s="42">
        <v>26490.3</v>
      </c>
      <c r="I14" s="42">
        <v>26490.3</v>
      </c>
      <c r="J14" s="42">
        <v>26490.3</v>
      </c>
      <c r="K14" s="42">
        <v>26490.3</v>
      </c>
      <c r="L14" s="42">
        <v>26490.3</v>
      </c>
      <c r="M14" s="42">
        <v>26490.3</v>
      </c>
      <c r="N14" s="42">
        <v>26490.3</v>
      </c>
      <c r="O14" s="42">
        <v>26490.3</v>
      </c>
      <c r="P14" s="42">
        <v>26490.3</v>
      </c>
      <c r="Q14" s="42">
        <v>26490.3</v>
      </c>
      <c r="R14" s="42">
        <v>26490.3</v>
      </c>
    </row>
    <row r="15" spans="1:18" s="2" customFormat="1" ht="15.75">
      <c r="A15" s="40" t="s">
        <v>57</v>
      </c>
      <c r="B15" s="44" t="s">
        <v>81</v>
      </c>
      <c r="C15" s="41" t="s">
        <v>33</v>
      </c>
      <c r="D15" s="45">
        <v>30301</v>
      </c>
      <c r="E15" s="45">
        <v>30301</v>
      </c>
      <c r="F15" s="45">
        <v>30301</v>
      </c>
      <c r="G15" s="45">
        <v>23686.2</v>
      </c>
      <c r="H15" s="45">
        <v>23686.2</v>
      </c>
      <c r="I15" s="45">
        <v>23686.2</v>
      </c>
      <c r="J15" s="45">
        <v>23686.2</v>
      </c>
      <c r="K15" s="45">
        <v>23686.2</v>
      </c>
      <c r="L15" s="45">
        <v>23686.2</v>
      </c>
      <c r="M15" s="45">
        <v>23686.2</v>
      </c>
      <c r="N15" s="45">
        <v>23686.2</v>
      </c>
      <c r="O15" s="45">
        <v>23686.2</v>
      </c>
      <c r="P15" s="45">
        <v>23686.2</v>
      </c>
      <c r="Q15" s="45">
        <v>23686.2</v>
      </c>
      <c r="R15" s="45">
        <v>23686.2</v>
      </c>
    </row>
    <row r="16" spans="1:18" s="2" customFormat="1" ht="15.75">
      <c r="A16" s="40" t="s">
        <v>58</v>
      </c>
      <c r="B16" s="46" t="s">
        <v>82</v>
      </c>
      <c r="C16" s="41" t="s">
        <v>33</v>
      </c>
      <c r="D16" s="42">
        <v>1777</v>
      </c>
      <c r="E16" s="43">
        <v>1777</v>
      </c>
      <c r="F16" s="47">
        <v>1777</v>
      </c>
      <c r="G16" s="47">
        <v>1883.5</v>
      </c>
      <c r="H16" s="47">
        <v>1883.5</v>
      </c>
      <c r="I16" s="47">
        <v>1883.5</v>
      </c>
      <c r="J16" s="47">
        <v>1883.5</v>
      </c>
      <c r="K16" s="47">
        <v>1883.5</v>
      </c>
      <c r="L16" s="47">
        <v>1883.5</v>
      </c>
      <c r="M16" s="47">
        <v>1883.5</v>
      </c>
      <c r="N16" s="47">
        <v>1883.5</v>
      </c>
      <c r="O16" s="47">
        <v>1883.5</v>
      </c>
      <c r="P16" s="47">
        <v>1883.5</v>
      </c>
      <c r="Q16" s="47">
        <v>1883.5</v>
      </c>
      <c r="R16" s="47">
        <v>1883.5</v>
      </c>
    </row>
    <row r="17" spans="1:18" s="2" customFormat="1" ht="15.75">
      <c r="A17" s="40" t="s">
        <v>59</v>
      </c>
      <c r="B17" s="44" t="s">
        <v>83</v>
      </c>
      <c r="C17" s="41" t="s">
        <v>33</v>
      </c>
      <c r="D17" s="48">
        <v>187</v>
      </c>
      <c r="E17" s="48">
        <v>187</v>
      </c>
      <c r="F17" s="48">
        <v>187</v>
      </c>
      <c r="G17" s="48">
        <v>920.6</v>
      </c>
      <c r="H17" s="48">
        <v>920.6</v>
      </c>
      <c r="I17" s="48">
        <v>920.6</v>
      </c>
      <c r="J17" s="48">
        <v>920.6</v>
      </c>
      <c r="K17" s="48">
        <v>920.6</v>
      </c>
      <c r="L17" s="48">
        <v>920.6</v>
      </c>
      <c r="M17" s="48">
        <v>920.6</v>
      </c>
      <c r="N17" s="48">
        <v>920.6</v>
      </c>
      <c r="O17" s="48">
        <v>920.6</v>
      </c>
      <c r="P17" s="48">
        <v>920.6</v>
      </c>
      <c r="Q17" s="48">
        <v>920.6</v>
      </c>
      <c r="R17" s="48">
        <v>920.6</v>
      </c>
    </row>
    <row r="18" spans="1:18" s="2" customFormat="1" ht="47.25">
      <c r="A18" s="40" t="s">
        <v>5</v>
      </c>
      <c r="B18" s="49" t="s">
        <v>56</v>
      </c>
      <c r="C18" s="41" t="s">
        <v>33</v>
      </c>
      <c r="D18" s="47">
        <v>0</v>
      </c>
      <c r="E18" s="45">
        <v>32265</v>
      </c>
      <c r="F18" s="45">
        <v>32265</v>
      </c>
      <c r="G18" s="45">
        <v>26490.3</v>
      </c>
      <c r="H18" s="45">
        <v>26490.3</v>
      </c>
      <c r="I18" s="45">
        <v>26490.3</v>
      </c>
      <c r="J18" s="45">
        <v>26490.3</v>
      </c>
      <c r="K18" s="45">
        <v>26490.3</v>
      </c>
      <c r="L18" s="45">
        <v>26490.3</v>
      </c>
      <c r="M18" s="45">
        <v>26490.3</v>
      </c>
      <c r="N18" s="45">
        <v>26490.3</v>
      </c>
      <c r="O18" s="45">
        <v>26490.3</v>
      </c>
      <c r="P18" s="45">
        <v>26490.3</v>
      </c>
      <c r="Q18" s="45">
        <v>26490.3</v>
      </c>
      <c r="R18" s="45">
        <v>26490.3</v>
      </c>
    </row>
    <row r="19" spans="1:18" s="2" customFormat="1" ht="31.5">
      <c r="A19" s="50" t="s">
        <v>6</v>
      </c>
      <c r="B19" s="51" t="s">
        <v>86</v>
      </c>
      <c r="C19" s="52" t="s">
        <v>33</v>
      </c>
      <c r="D19" s="53">
        <v>0</v>
      </c>
      <c r="E19" s="54">
        <v>32265</v>
      </c>
      <c r="F19" s="54">
        <v>32265</v>
      </c>
      <c r="G19" s="54">
        <v>26490.3</v>
      </c>
      <c r="H19" s="54">
        <v>26490.3</v>
      </c>
      <c r="I19" s="54">
        <v>26490.3</v>
      </c>
      <c r="J19" s="54">
        <v>26490.3</v>
      </c>
      <c r="K19" s="54">
        <v>26490.3</v>
      </c>
      <c r="L19" s="54">
        <v>26490.3</v>
      </c>
      <c r="M19" s="54">
        <v>26490.3</v>
      </c>
      <c r="N19" s="54">
        <v>26490.3</v>
      </c>
      <c r="O19" s="54">
        <v>26490.3</v>
      </c>
      <c r="P19" s="54">
        <v>26490.3</v>
      </c>
      <c r="Q19" s="54">
        <v>26490.3</v>
      </c>
      <c r="R19" s="54">
        <v>26490.3</v>
      </c>
    </row>
    <row r="21" spans="1:18" s="58" customFormat="1" ht="34.5" customHeight="1">
      <c r="A21" s="104" t="s">
        <v>85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3" spans="1:6" s="55" customFormat="1" ht="15" customHeight="1">
      <c r="A23" s="57" t="s">
        <v>50</v>
      </c>
      <c r="B23" s="59"/>
      <c r="C23" s="59"/>
      <c r="D23" s="59"/>
      <c r="E23" s="59"/>
      <c r="F23" s="59"/>
    </row>
    <row r="24" spans="1:18" ht="15" customHeight="1">
      <c r="A24" s="109" t="s">
        <v>12</v>
      </c>
      <c r="B24" s="109" t="s">
        <v>49</v>
      </c>
      <c r="C24" s="109" t="s">
        <v>13</v>
      </c>
      <c r="D24" s="111" t="s">
        <v>14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8" ht="15.75">
      <c r="A25" s="110"/>
      <c r="B25" s="110"/>
      <c r="C25" s="110"/>
      <c r="D25" s="18" t="s">
        <v>35</v>
      </c>
      <c r="E25" s="18" t="s">
        <v>36</v>
      </c>
      <c r="F25" s="18" t="s">
        <v>37</v>
      </c>
      <c r="G25" s="18" t="s">
        <v>38</v>
      </c>
      <c r="H25" s="18" t="s">
        <v>39</v>
      </c>
      <c r="I25" s="19" t="s">
        <v>40</v>
      </c>
      <c r="J25" s="19" t="s">
        <v>41</v>
      </c>
      <c r="K25" s="19" t="s">
        <v>42</v>
      </c>
      <c r="L25" s="19" t="s">
        <v>43</v>
      </c>
      <c r="M25" s="19" t="s">
        <v>44</v>
      </c>
      <c r="N25" s="19" t="s">
        <v>45</v>
      </c>
      <c r="O25" s="19" t="s">
        <v>46</v>
      </c>
      <c r="P25" s="19" t="s">
        <v>47</v>
      </c>
      <c r="Q25" s="19" t="s">
        <v>48</v>
      </c>
      <c r="R25" s="19" t="s">
        <v>53</v>
      </c>
    </row>
    <row r="26" spans="1:18" ht="15.75">
      <c r="A26" s="5">
        <v>1</v>
      </c>
      <c r="B26" s="5">
        <v>2</v>
      </c>
      <c r="C26" s="5">
        <v>3</v>
      </c>
      <c r="D26" s="5">
        <f>C26+1</f>
        <v>4</v>
      </c>
      <c r="E26" s="5">
        <f aca="true" t="shared" si="1" ref="E26:R26">D26+1</f>
        <v>5</v>
      </c>
      <c r="F26" s="5">
        <f t="shared" si="1"/>
        <v>6</v>
      </c>
      <c r="G26" s="5">
        <f t="shared" si="1"/>
        <v>7</v>
      </c>
      <c r="H26" s="5">
        <f t="shared" si="1"/>
        <v>8</v>
      </c>
      <c r="I26" s="5">
        <f t="shared" si="1"/>
        <v>9</v>
      </c>
      <c r="J26" s="5">
        <f t="shared" si="1"/>
        <v>10</v>
      </c>
      <c r="K26" s="5">
        <f t="shared" si="1"/>
        <v>11</v>
      </c>
      <c r="L26" s="5">
        <f t="shared" si="1"/>
        <v>12</v>
      </c>
      <c r="M26" s="5">
        <f t="shared" si="1"/>
        <v>13</v>
      </c>
      <c r="N26" s="5">
        <f t="shared" si="1"/>
        <v>14</v>
      </c>
      <c r="O26" s="5">
        <f t="shared" si="1"/>
        <v>15</v>
      </c>
      <c r="P26" s="5">
        <f t="shared" si="1"/>
        <v>16</v>
      </c>
      <c r="Q26" s="5">
        <f t="shared" si="1"/>
        <v>17</v>
      </c>
      <c r="R26" s="5">
        <f t="shared" si="1"/>
        <v>18</v>
      </c>
    </row>
    <row r="27" spans="1:18" s="2" customFormat="1" ht="33.75" customHeight="1">
      <c r="A27" s="31" t="s">
        <v>3</v>
      </c>
      <c r="B27" s="32" t="s">
        <v>52</v>
      </c>
      <c r="C27" s="33" t="s">
        <v>1</v>
      </c>
      <c r="D27" s="34">
        <v>23558</v>
      </c>
      <c r="E27" s="90">
        <v>27486.8</v>
      </c>
      <c r="F27" s="34">
        <v>31035.6</v>
      </c>
      <c r="G27" s="134">
        <v>29920.619424486387</v>
      </c>
      <c r="H27" s="35">
        <v>28672.616338358017</v>
      </c>
      <c r="I27" s="35">
        <f>'[2]Канчалан'!$M$110-'[2]Канчалан'!$M$100</f>
        <v>34949.1829864887</v>
      </c>
      <c r="J27" s="35">
        <f>'[1]Канчалан'!$Q$111-'[1]Канчалан'!$Q$101</f>
        <v>31443.109927048186</v>
      </c>
      <c r="K27" s="35">
        <f>'[1]Канчалан'!$S$111-'[1]Канчалан'!$S$101</f>
        <v>32647.23889189364</v>
      </c>
      <c r="L27" s="35">
        <f>'[1]Канчалан'!$U$111-'[1]Канчалан'!$U$101</f>
        <v>33253.07255409854</v>
      </c>
      <c r="M27" s="35">
        <f>'[1]Канчалан'!$W$111-'[1]Канчалан'!$W$101</f>
        <v>34437.27641270469</v>
      </c>
      <c r="N27" s="35">
        <f>'[1]Канчалан'!$Y$111-'[1]Канчалан'!$Y$101</f>
        <v>34141.73270552558</v>
      </c>
      <c r="O27" s="35">
        <f>'[1]Канчалан'!$AA$111-'[1]Канчалан'!$AA$101</f>
        <v>35225.500904613975</v>
      </c>
      <c r="P27" s="35">
        <f>'[1]Канчалан'!$AC$111-'[1]Канчалан'!$AC$101</f>
        <v>38574.61822639539</v>
      </c>
      <c r="Q27" s="35">
        <f>'[1]Канчалан'!$AE$111-'[1]Канчалан'!$AE$101</f>
        <v>41382.70015690152</v>
      </c>
      <c r="R27" s="35">
        <f>'[1]Канчалан'!$AG$111-'[1]Канчалан'!$AG$101</f>
        <v>41982.64099255064</v>
      </c>
    </row>
  </sheetData>
  <sheetProtection/>
  <mergeCells count="16">
    <mergeCell ref="A5:B5"/>
    <mergeCell ref="A6:B6"/>
    <mergeCell ref="C5:R5"/>
    <mergeCell ref="C6:R6"/>
    <mergeCell ref="A1:R1"/>
    <mergeCell ref="A2:R2"/>
    <mergeCell ref="A21:R21"/>
    <mergeCell ref="A9:A11"/>
    <mergeCell ref="B9:B11"/>
    <mergeCell ref="C9:C11"/>
    <mergeCell ref="D9:R9"/>
    <mergeCell ref="A24:A25"/>
    <mergeCell ref="B24:B25"/>
    <mergeCell ref="C24:C25"/>
    <mergeCell ref="D24:R24"/>
    <mergeCell ref="D10:R10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85" zoomScaleNormal="85" zoomScaleSheetLayoutView="100" zoomScalePageLayoutView="0" workbookViewId="0" topLeftCell="A1">
      <pane xSplit="3" ySplit="4" topLeftCell="E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4" sqref="I14"/>
    </sheetView>
  </sheetViews>
  <sheetFormatPr defaultColWidth="9.140625" defaultRowHeight="12.75"/>
  <cols>
    <col min="1" max="1" width="6.57421875" style="6" customWidth="1"/>
    <col min="2" max="2" width="59.57421875" style="6" customWidth="1"/>
    <col min="3" max="3" width="12.421875" style="6" customWidth="1"/>
    <col min="4" max="4" width="17.8515625" style="6" customWidth="1"/>
    <col min="5" max="5" width="11.28125" style="6" bestFit="1" customWidth="1"/>
    <col min="6" max="7" width="10.140625" style="6" bestFit="1" customWidth="1"/>
    <col min="8" max="8" width="10.140625" style="103" bestFit="1" customWidth="1"/>
    <col min="9" max="18" width="10.140625" style="6" bestFit="1" customWidth="1"/>
    <col min="19" max="16384" width="9.140625" style="6" customWidth="1"/>
  </cols>
  <sheetData>
    <row r="1" spans="1:18" s="4" customFormat="1" ht="47.25" customHeight="1">
      <c r="A1" s="118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22" customFormat="1" ht="15.75">
      <c r="A2" s="131" t="s">
        <v>12</v>
      </c>
      <c r="B2" s="131" t="s">
        <v>0</v>
      </c>
      <c r="C2" s="131" t="s">
        <v>13</v>
      </c>
      <c r="D2" s="119" t="s">
        <v>27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8" s="22" customFormat="1" ht="21" customHeight="1">
      <c r="A3" s="132"/>
      <c r="B3" s="132"/>
      <c r="C3" s="132"/>
      <c r="D3" s="125" t="s">
        <v>80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</row>
    <row r="4" spans="1:18" s="22" customFormat="1" ht="39.75" customHeight="1">
      <c r="A4" s="133"/>
      <c r="B4" s="133"/>
      <c r="C4" s="133"/>
      <c r="D4" s="29" t="s">
        <v>62</v>
      </c>
      <c r="E4" s="29" t="s">
        <v>36</v>
      </c>
      <c r="F4" s="16" t="s">
        <v>37</v>
      </c>
      <c r="G4" s="16" t="s">
        <v>38</v>
      </c>
      <c r="H4" s="91" t="s">
        <v>39</v>
      </c>
      <c r="I4" s="16" t="s">
        <v>40</v>
      </c>
      <c r="J4" s="16" t="s">
        <v>41</v>
      </c>
      <c r="K4" s="16" t="s">
        <v>42</v>
      </c>
      <c r="L4" s="16" t="s">
        <v>43</v>
      </c>
      <c r="M4" s="16" t="s">
        <v>44</v>
      </c>
      <c r="N4" s="16" t="s">
        <v>45</v>
      </c>
      <c r="O4" s="16" t="s">
        <v>46</v>
      </c>
      <c r="P4" s="16" t="s">
        <v>47</v>
      </c>
      <c r="Q4" s="16" t="s">
        <v>48</v>
      </c>
      <c r="R4" s="16" t="s">
        <v>53</v>
      </c>
    </row>
    <row r="5" spans="1:18" s="22" customFormat="1" ht="15.75">
      <c r="A5" s="21">
        <v>1</v>
      </c>
      <c r="B5" s="20">
        <v>2</v>
      </c>
      <c r="C5" s="20">
        <v>3</v>
      </c>
      <c r="D5" s="5">
        <f>C5+1</f>
        <v>4</v>
      </c>
      <c r="E5" s="5">
        <f>D5+1</f>
        <v>5</v>
      </c>
      <c r="F5" s="5">
        <f aca="true" t="shared" si="0" ref="F5:R5">E5+1</f>
        <v>6</v>
      </c>
      <c r="G5" s="5">
        <f t="shared" si="0"/>
        <v>7</v>
      </c>
      <c r="H5" s="92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  <c r="L5" s="5">
        <f t="shared" si="0"/>
        <v>12</v>
      </c>
      <c r="M5" s="5">
        <f t="shared" si="0"/>
        <v>13</v>
      </c>
      <c r="N5" s="5">
        <f t="shared" si="0"/>
        <v>14</v>
      </c>
      <c r="O5" s="5">
        <f t="shared" si="0"/>
        <v>15</v>
      </c>
      <c r="P5" s="5">
        <f t="shared" si="0"/>
        <v>16</v>
      </c>
      <c r="Q5" s="5">
        <f t="shared" si="0"/>
        <v>17</v>
      </c>
      <c r="R5" s="5">
        <f t="shared" si="0"/>
        <v>18</v>
      </c>
    </row>
    <row r="6" spans="1:18" s="22" customFormat="1" ht="15.75">
      <c r="A6" s="7" t="s">
        <v>24</v>
      </c>
      <c r="B6" s="122" t="s">
        <v>69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1:18" s="22" customFormat="1" ht="47.25">
      <c r="A7" s="25" t="s">
        <v>51</v>
      </c>
      <c r="B7" s="64" t="s">
        <v>63</v>
      </c>
      <c r="C7" s="65" t="s">
        <v>2</v>
      </c>
      <c r="D7" s="66">
        <v>100</v>
      </c>
      <c r="E7" s="66">
        <v>0</v>
      </c>
      <c r="F7" s="66">
        <v>0</v>
      </c>
      <c r="G7" s="67">
        <v>0</v>
      </c>
      <c r="H7" s="93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spans="1:18" s="22" customFormat="1" ht="15.75">
      <c r="A8" s="26" t="s">
        <v>15</v>
      </c>
      <c r="B8" s="68" t="s">
        <v>64</v>
      </c>
      <c r="C8" s="69" t="s">
        <v>28</v>
      </c>
      <c r="D8" s="70">
        <v>8.06625</v>
      </c>
      <c r="E8" s="70">
        <v>0</v>
      </c>
      <c r="F8" s="70">
        <v>0</v>
      </c>
      <c r="G8" s="71">
        <v>0</v>
      </c>
      <c r="H8" s="94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</row>
    <row r="9" spans="1:18" s="22" customFormat="1" ht="39" customHeight="1">
      <c r="A9" s="27" t="s">
        <v>16</v>
      </c>
      <c r="B9" s="68" t="s">
        <v>65</v>
      </c>
      <c r="C9" s="69" t="s">
        <v>28</v>
      </c>
      <c r="D9" s="70">
        <v>8.06625</v>
      </c>
      <c r="E9" s="70">
        <v>32.265</v>
      </c>
      <c r="F9" s="70">
        <v>32.265</v>
      </c>
      <c r="G9" s="71">
        <v>26.490299999999998</v>
      </c>
      <c r="H9" s="94">
        <v>26.490299999999998</v>
      </c>
      <c r="I9" s="71">
        <v>26.490299999999998</v>
      </c>
      <c r="J9" s="71">
        <v>26.490299999999998</v>
      </c>
      <c r="K9" s="71">
        <v>26.490299999999998</v>
      </c>
      <c r="L9" s="71">
        <v>26.490299999999998</v>
      </c>
      <c r="M9" s="71">
        <v>26.490299999999998</v>
      </c>
      <c r="N9" s="71">
        <v>26.490299999999998</v>
      </c>
      <c r="O9" s="71">
        <v>26.490299999999998</v>
      </c>
      <c r="P9" s="71">
        <v>26.490299999999998</v>
      </c>
      <c r="Q9" s="71">
        <v>26.490299999999998</v>
      </c>
      <c r="R9" s="71">
        <v>26.490299999999998</v>
      </c>
    </row>
    <row r="10" spans="1:18" s="22" customFormat="1" ht="95.25" customHeight="1">
      <c r="A10" s="26" t="s">
        <v>20</v>
      </c>
      <c r="B10" s="68" t="s">
        <v>66</v>
      </c>
      <c r="C10" s="69" t="s">
        <v>2</v>
      </c>
      <c r="D10" s="72">
        <v>0</v>
      </c>
      <c r="E10" s="72">
        <v>0</v>
      </c>
      <c r="F10" s="72">
        <v>0</v>
      </c>
      <c r="G10" s="73">
        <v>0</v>
      </c>
      <c r="H10" s="95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8" s="30" customFormat="1" ht="47.25">
      <c r="A11" s="26" t="s">
        <v>17</v>
      </c>
      <c r="B11" s="68" t="s">
        <v>67</v>
      </c>
      <c r="C11" s="69" t="s">
        <v>19</v>
      </c>
      <c r="D11" s="72">
        <v>0</v>
      </c>
      <c r="E11" s="72">
        <v>0</v>
      </c>
      <c r="F11" s="72">
        <v>0</v>
      </c>
      <c r="G11" s="73">
        <v>0</v>
      </c>
      <c r="H11" s="95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8" s="30" customFormat="1" ht="15.75">
      <c r="A12" s="28" t="s">
        <v>21</v>
      </c>
      <c r="B12" s="64" t="s">
        <v>68</v>
      </c>
      <c r="C12" s="74" t="s">
        <v>19</v>
      </c>
      <c r="D12" s="75">
        <v>1</v>
      </c>
      <c r="E12" s="75">
        <v>8</v>
      </c>
      <c r="F12" s="75">
        <v>8</v>
      </c>
      <c r="G12" s="75">
        <v>8</v>
      </c>
      <c r="H12" s="96">
        <v>8</v>
      </c>
      <c r="I12" s="75">
        <v>8</v>
      </c>
      <c r="J12" s="75">
        <v>8</v>
      </c>
      <c r="K12" s="75">
        <v>8</v>
      </c>
      <c r="L12" s="75">
        <v>8</v>
      </c>
      <c r="M12" s="75">
        <v>8</v>
      </c>
      <c r="N12" s="75">
        <v>8</v>
      </c>
      <c r="O12" s="75">
        <v>8</v>
      </c>
      <c r="P12" s="75">
        <v>8</v>
      </c>
      <c r="Q12" s="75">
        <v>8</v>
      </c>
      <c r="R12" s="75">
        <v>8</v>
      </c>
    </row>
    <row r="13" spans="1:18" s="30" customFormat="1" ht="18.75">
      <c r="A13" s="89" t="s">
        <v>25</v>
      </c>
      <c r="B13" s="128" t="s">
        <v>70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30"/>
    </row>
    <row r="14" spans="1:18" s="30" customFormat="1" ht="31.5">
      <c r="A14" s="8">
        <v>1</v>
      </c>
      <c r="B14" s="60" t="s">
        <v>87</v>
      </c>
      <c r="C14" s="76" t="s">
        <v>18</v>
      </c>
      <c r="D14" s="77">
        <v>0</v>
      </c>
      <c r="E14" s="77">
        <v>0</v>
      </c>
      <c r="F14" s="77">
        <v>0</v>
      </c>
      <c r="G14" s="77">
        <v>0</v>
      </c>
      <c r="H14" s="9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1:18" s="30" customFormat="1" ht="15.75">
      <c r="A15" s="10" t="s">
        <v>15</v>
      </c>
      <c r="B15" s="61" t="s">
        <v>71</v>
      </c>
      <c r="C15" s="78" t="s">
        <v>19</v>
      </c>
      <c r="D15" s="79">
        <v>0</v>
      </c>
      <c r="E15" s="79">
        <v>0</v>
      </c>
      <c r="F15" s="79">
        <v>0</v>
      </c>
      <c r="G15" s="79">
        <v>0</v>
      </c>
      <c r="H15" s="98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</row>
    <row r="16" spans="1:18" s="30" customFormat="1" ht="15.75">
      <c r="A16" s="9" t="s">
        <v>16</v>
      </c>
      <c r="B16" s="80" t="s">
        <v>72</v>
      </c>
      <c r="C16" s="81" t="s">
        <v>22</v>
      </c>
      <c r="D16" s="82">
        <v>4.133</v>
      </c>
      <c r="E16" s="82">
        <v>4.133</v>
      </c>
      <c r="F16" s="82">
        <v>4.133</v>
      </c>
      <c r="G16" s="82">
        <v>5.1529</v>
      </c>
      <c r="H16" s="82">
        <v>5.1529</v>
      </c>
      <c r="I16" s="82">
        <v>5.1529</v>
      </c>
      <c r="J16" s="82">
        <v>5.1529</v>
      </c>
      <c r="K16" s="82">
        <v>5.1529</v>
      </c>
      <c r="L16" s="82">
        <v>5.1529</v>
      </c>
      <c r="M16" s="82">
        <v>5.1529</v>
      </c>
      <c r="N16" s="82">
        <v>5.1529</v>
      </c>
      <c r="O16" s="82">
        <v>5.1529</v>
      </c>
      <c r="P16" s="82">
        <v>5.1529</v>
      </c>
      <c r="Q16" s="82">
        <v>5.1529</v>
      </c>
      <c r="R16" s="82">
        <v>5.1529</v>
      </c>
    </row>
    <row r="17" spans="1:18" s="22" customFormat="1" ht="18.75">
      <c r="A17" s="89" t="s">
        <v>26</v>
      </c>
      <c r="B17" s="128" t="s">
        <v>73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30" customFormat="1" ht="47.25">
      <c r="A18" s="11">
        <v>1</v>
      </c>
      <c r="B18" s="60" t="s">
        <v>74</v>
      </c>
      <c r="C18" s="83" t="s">
        <v>23</v>
      </c>
      <c r="D18" s="84">
        <v>0</v>
      </c>
      <c r="E18" s="84">
        <v>16.01399642644431</v>
      </c>
      <c r="F18" s="84">
        <v>16.01399642644431</v>
      </c>
      <c r="G18" s="84">
        <v>9.788337617920522</v>
      </c>
      <c r="H18" s="99">
        <v>9.788337617920522</v>
      </c>
      <c r="I18" s="84">
        <v>9.788337617920522</v>
      </c>
      <c r="J18" s="84">
        <v>9.788337617920522</v>
      </c>
      <c r="K18" s="84">
        <v>9.788337617920522</v>
      </c>
      <c r="L18" s="84">
        <v>9.788337617920522</v>
      </c>
      <c r="M18" s="84">
        <v>9.788337617920522</v>
      </c>
      <c r="N18" s="84">
        <v>9.788337617920522</v>
      </c>
      <c r="O18" s="84">
        <v>9.788337617920522</v>
      </c>
      <c r="P18" s="84">
        <v>9.788337617920522</v>
      </c>
      <c r="Q18" s="84">
        <v>9.788337617920522</v>
      </c>
      <c r="R18" s="84">
        <v>9.788337617920522</v>
      </c>
    </row>
    <row r="19" spans="1:18" s="30" customFormat="1" ht="31.5">
      <c r="A19" s="12" t="s">
        <v>15</v>
      </c>
      <c r="B19" s="61" t="s">
        <v>75</v>
      </c>
      <c r="C19" s="78" t="s">
        <v>29</v>
      </c>
      <c r="D19" s="85">
        <v>0</v>
      </c>
      <c r="E19" s="85">
        <v>201.48</v>
      </c>
      <c r="F19" s="85">
        <v>201.48</v>
      </c>
      <c r="G19" s="85">
        <v>259.296</v>
      </c>
      <c r="H19" s="100">
        <v>259.296</v>
      </c>
      <c r="I19" s="85">
        <v>259.296</v>
      </c>
      <c r="J19" s="85">
        <v>259.296</v>
      </c>
      <c r="K19" s="85">
        <v>259.296</v>
      </c>
      <c r="L19" s="85">
        <v>259.296</v>
      </c>
      <c r="M19" s="85">
        <v>259.296</v>
      </c>
      <c r="N19" s="85">
        <v>259.296</v>
      </c>
      <c r="O19" s="85">
        <v>259.296</v>
      </c>
      <c r="P19" s="85">
        <v>259.296</v>
      </c>
      <c r="Q19" s="85">
        <v>259.296</v>
      </c>
      <c r="R19" s="85">
        <v>259.296</v>
      </c>
    </row>
    <row r="20" spans="1:18" s="30" customFormat="1" ht="15.75">
      <c r="A20" s="12" t="s">
        <v>16</v>
      </c>
      <c r="B20" s="61" t="s">
        <v>76</v>
      </c>
      <c r="C20" s="78" t="s">
        <v>28</v>
      </c>
      <c r="D20" s="85">
        <v>0</v>
      </c>
      <c r="E20" s="85">
        <v>32.265</v>
      </c>
      <c r="F20" s="85">
        <v>32.265</v>
      </c>
      <c r="G20" s="85">
        <v>26.490299999999998</v>
      </c>
      <c r="H20" s="100">
        <v>26.490299999999998</v>
      </c>
      <c r="I20" s="85">
        <v>26.490299999999998</v>
      </c>
      <c r="J20" s="85">
        <v>26.490299999999998</v>
      </c>
      <c r="K20" s="85">
        <v>26.490299999999998</v>
      </c>
      <c r="L20" s="85">
        <v>26.490299999999998</v>
      </c>
      <c r="M20" s="85">
        <v>26.490299999999998</v>
      </c>
      <c r="N20" s="85">
        <v>26.490299999999998</v>
      </c>
      <c r="O20" s="85">
        <v>26.490299999999998</v>
      </c>
      <c r="P20" s="85">
        <v>26.490299999999998</v>
      </c>
      <c r="Q20" s="85">
        <v>26.490299999999998</v>
      </c>
      <c r="R20" s="85">
        <v>26.490299999999998</v>
      </c>
    </row>
    <row r="21" spans="1:18" s="30" customFormat="1" ht="47.25">
      <c r="A21" s="13">
        <v>2</v>
      </c>
      <c r="B21" s="62" t="s">
        <v>77</v>
      </c>
      <c r="C21" s="83" t="s">
        <v>23</v>
      </c>
      <c r="D21" s="85">
        <v>3.4547652254765224</v>
      </c>
      <c r="E21" s="85">
        <v>12.248117154811714</v>
      </c>
      <c r="F21" s="85">
        <v>12.248117154811714</v>
      </c>
      <c r="G21" s="85">
        <v>16.236735710807352</v>
      </c>
      <c r="H21" s="100">
        <v>19.99334095876604</v>
      </c>
      <c r="I21" s="85">
        <v>19.99334095876604</v>
      </c>
      <c r="J21" s="85">
        <v>19.99334095876604</v>
      </c>
      <c r="K21" s="85">
        <v>19.99334095876604</v>
      </c>
      <c r="L21" s="85">
        <v>19.99334095876604</v>
      </c>
      <c r="M21" s="85">
        <v>19.99334095876604</v>
      </c>
      <c r="N21" s="85">
        <v>19.99334095876604</v>
      </c>
      <c r="O21" s="85">
        <v>19.99334095876604</v>
      </c>
      <c r="P21" s="85">
        <v>19.99334095876604</v>
      </c>
      <c r="Q21" s="85">
        <v>19.99334095876604</v>
      </c>
      <c r="R21" s="85">
        <v>19.99334095876604</v>
      </c>
    </row>
    <row r="22" spans="1:18" s="30" customFormat="1" ht="35.25" customHeight="1">
      <c r="A22" s="12" t="s">
        <v>17</v>
      </c>
      <c r="B22" s="62" t="s">
        <v>78</v>
      </c>
      <c r="C22" s="78" t="s">
        <v>29</v>
      </c>
      <c r="D22" s="86">
        <v>27.867</v>
      </c>
      <c r="E22" s="86">
        <v>395.1855</v>
      </c>
      <c r="F22" s="86">
        <v>395.1855</v>
      </c>
      <c r="G22" s="86">
        <v>430.116</v>
      </c>
      <c r="H22" s="101">
        <v>529.6296</v>
      </c>
      <c r="I22" s="86">
        <v>529.6296</v>
      </c>
      <c r="J22" s="86">
        <v>529.6296</v>
      </c>
      <c r="K22" s="86">
        <v>529.6296</v>
      </c>
      <c r="L22" s="86">
        <v>529.6296</v>
      </c>
      <c r="M22" s="86">
        <v>529.6296</v>
      </c>
      <c r="N22" s="86">
        <v>529.6296</v>
      </c>
      <c r="O22" s="86">
        <v>529.6296</v>
      </c>
      <c r="P22" s="86">
        <v>529.6296</v>
      </c>
      <c r="Q22" s="86">
        <v>529.6296</v>
      </c>
      <c r="R22" s="86">
        <v>529.6296</v>
      </c>
    </row>
    <row r="23" spans="1:18" s="30" customFormat="1" ht="15.75">
      <c r="A23" s="14" t="s">
        <v>21</v>
      </c>
      <c r="B23" s="63" t="s">
        <v>79</v>
      </c>
      <c r="C23" s="87" t="s">
        <v>28</v>
      </c>
      <c r="D23" s="88">
        <v>8.06625</v>
      </c>
      <c r="E23" s="88">
        <v>32.265</v>
      </c>
      <c r="F23" s="88">
        <v>32.265</v>
      </c>
      <c r="G23" s="88">
        <v>26.490299999999998</v>
      </c>
      <c r="H23" s="102">
        <v>26.490299999999998</v>
      </c>
      <c r="I23" s="88">
        <v>26.490299999999998</v>
      </c>
      <c r="J23" s="88">
        <v>26.490299999999998</v>
      </c>
      <c r="K23" s="88">
        <v>26.490299999999998</v>
      </c>
      <c r="L23" s="88">
        <v>26.490299999999998</v>
      </c>
      <c r="M23" s="88">
        <v>26.490299999999998</v>
      </c>
      <c r="N23" s="88">
        <v>26.490299999999998</v>
      </c>
      <c r="O23" s="88">
        <v>26.490299999999998</v>
      </c>
      <c r="P23" s="88">
        <v>26.490299999999998</v>
      </c>
      <c r="Q23" s="88">
        <v>26.490299999999998</v>
      </c>
      <c r="R23" s="88">
        <v>26.490299999999998</v>
      </c>
    </row>
  </sheetData>
  <sheetProtection/>
  <mergeCells count="9">
    <mergeCell ref="A1:R1"/>
    <mergeCell ref="D2:R2"/>
    <mergeCell ref="B6:R6"/>
    <mergeCell ref="D3:R3"/>
    <mergeCell ref="B13:R13"/>
    <mergeCell ref="B17:R17"/>
    <mergeCell ref="A2:A4"/>
    <mergeCell ref="B2:B4"/>
    <mergeCell ref="C2:C4"/>
  </mergeCells>
  <printOptions horizontalCentered="1"/>
  <pageMargins left="0.3937007874015748" right="0.3937007874015748" top="0.984251968503937" bottom="0.3937007874015748" header="0" footer="0"/>
  <pageSetup blackAndWhite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Бровко Дарья Андреевна</cp:lastModifiedBy>
  <cp:lastPrinted>2019-09-18T03:40:13Z</cp:lastPrinted>
  <dcterms:created xsi:type="dcterms:W3CDTF">1996-10-08T23:32:33Z</dcterms:created>
  <dcterms:modified xsi:type="dcterms:W3CDTF">2023-12-19T07:32:37Z</dcterms:modified>
  <cp:category/>
  <cp:version/>
  <cp:contentType/>
  <cp:contentStatus/>
</cp:coreProperties>
</file>