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5" yWindow="240" windowWidth="18675" windowHeight="10980" tabRatio="908" activeTab="8"/>
  </bookViews>
  <sheets>
    <sheet name="перечень" sheetId="1" r:id="rId1"/>
    <sheet name="табель 2020" sheetId="2" r:id="rId2"/>
    <sheet name="реестр Пп" sheetId="3" r:id="rId3"/>
    <sheet name="расчетный листок" sheetId="4" r:id="rId4"/>
    <sheet name="ведомость выдачи" sheetId="5" r:id="rId5"/>
    <sheet name="реестр по опеке" sheetId="6" r:id="rId6"/>
    <sheet name="реестр по вознаграждению" sheetId="7" r:id="rId7"/>
    <sheet name="записка расчет" sheetId="8" r:id="rId8"/>
    <sheet name="расчетная ведомость" sheetId="9" r:id="rId9"/>
    <sheet name="карточка-справка" sheetId="10" r:id="rId10"/>
    <sheet name="реестр расходов на знаки почтов" sheetId="11" r:id="rId11"/>
    <sheet name="Отчет по учету знаков почтовой " sheetId="12" r:id="rId12"/>
    <sheet name="реестр отправленных писем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А1">#REF!</definedName>
    <definedName name="а2">#REF!</definedName>
    <definedName name="В_Аппарат">#REF!</definedName>
    <definedName name="Вед_Аппарат">#REF!</definedName>
    <definedName name="Вед_АУП_ПЕД">#REF!</definedName>
    <definedName name="Вед_АХЧ_ПЕД">#REF!</definedName>
    <definedName name="Вед_БШК">#REF!</definedName>
    <definedName name="Вед_ИУУ">#REF!</definedName>
    <definedName name="Вед_ОБЩ_ПЕД">#REF!</definedName>
    <definedName name="Вед_Подг_Кадр">#REF!</definedName>
    <definedName name="Вед_ПРЕП_ПЕД">#REF!</definedName>
    <definedName name="Вед_Студ_Пед">#REF!</definedName>
    <definedName name="Вед_ТР_СОГЛ">#REF!</definedName>
    <definedName name="Вед_Фильм">#REF!</definedName>
    <definedName name="Вед_Хоз_Группы">#REF!</definedName>
    <definedName name="Вед_ЦБ">#REF!</definedName>
    <definedName name="внештат">#REF!</definedName>
    <definedName name="внештат200">#REF!</definedName>
    <definedName name="дней_в_месяце">#REF!</definedName>
    <definedName name="_xlnm.Print_Area" localSheetId="10">'реестр расходов на знаки почтов'!$A$1:$R$39</definedName>
    <definedName name="с6">#REF!</definedName>
  </definedNames>
  <calcPr fullCalcOnLoad="1"/>
</workbook>
</file>

<file path=xl/sharedStrings.xml><?xml version="1.0" encoding="utf-8"?>
<sst xmlns="http://schemas.openxmlformats.org/spreadsheetml/2006/main" count="513" uniqueCount="341">
  <si>
    <t>Должность</t>
  </si>
  <si>
    <t>учета использования рабочего времени</t>
  </si>
  <si>
    <t>(подпись)</t>
  </si>
  <si>
    <t>(должность)</t>
  </si>
  <si>
    <t>(расшифровка подписи)</t>
  </si>
  <si>
    <t>Чукотского автономного округа</t>
  </si>
  <si>
    <t xml:space="preserve">Перечень форм первичных учетных документов, разработанных в Департаменте </t>
  </si>
  <si>
    <t>№ п/п</t>
  </si>
  <si>
    <t>Наименование</t>
  </si>
  <si>
    <t>Приложение</t>
  </si>
  <si>
    <t>1.</t>
  </si>
  <si>
    <t>Табель учета использования рабочего времени</t>
  </si>
  <si>
    <t>образец</t>
  </si>
  <si>
    <t>2.</t>
  </si>
  <si>
    <t>Реестр платежных документов</t>
  </si>
  <si>
    <t>Параметры:</t>
  </si>
  <si>
    <t>Отбор:</t>
  </si>
  <si>
    <t>Номер</t>
  </si>
  <si>
    <t>Дата</t>
  </si>
  <si>
    <t>Вид документа</t>
  </si>
  <si>
    <t>Назначение платежа</t>
  </si>
  <si>
    <t>Контрагент наименование</t>
  </si>
  <si>
    <t>КПС</t>
  </si>
  <si>
    <t>КЭК</t>
  </si>
  <si>
    <t>Итого</t>
  </si>
  <si>
    <t>Сумма</t>
  </si>
  <si>
    <t>Руководитель</t>
  </si>
  <si>
    <t>(уполномоченное лицо)</t>
  </si>
  <si>
    <t>Главный бухгалтер</t>
  </si>
  <si>
    <t>Начало периода:</t>
  </si>
  <si>
    <t xml:space="preserve">Учреждение 
Лицевой счет </t>
  </si>
  <si>
    <t>Конец периода:</t>
  </si>
  <si>
    <t>ОБРАЗЕЦ</t>
  </si>
  <si>
    <t>3.</t>
  </si>
  <si>
    <t>Расчетный листок</t>
  </si>
  <si>
    <t>Учреждение</t>
  </si>
  <si>
    <t>Вид</t>
  </si>
  <si>
    <t>Период</t>
  </si>
  <si>
    <t>Оклад за классный чин</t>
  </si>
  <si>
    <t>Надбавка за выслугу лет рабочим и служащим</t>
  </si>
  <si>
    <t>Надбавка за ОУГС</t>
  </si>
  <si>
    <t>Районный коэффициент</t>
  </si>
  <si>
    <t>Северная надбавка</t>
  </si>
  <si>
    <t>Всего начислено</t>
  </si>
  <si>
    <t>Всего удержано</t>
  </si>
  <si>
    <t>Ф.И.О.</t>
  </si>
  <si>
    <t>Должность:</t>
  </si>
  <si>
    <t>4.</t>
  </si>
  <si>
    <t>Ведомость  выдачи расчетных листков</t>
  </si>
  <si>
    <t>Департамента социальной политики</t>
  </si>
  <si>
    <t xml:space="preserve">Должность </t>
  </si>
  <si>
    <t>Дата выдачи</t>
  </si>
  <si>
    <t xml:space="preserve">Подпись </t>
  </si>
  <si>
    <t xml:space="preserve"> (расшифровка)</t>
  </si>
  <si>
    <t>(наименование отдела, управления Департамента)</t>
  </si>
  <si>
    <t>Ведомость выдачи расчетных листков за __________________  20 ____ год</t>
  </si>
  <si>
    <t xml:space="preserve">Ф.И.О.  </t>
  </si>
  <si>
    <t>5.</t>
  </si>
  <si>
    <t>СНИЛС</t>
  </si>
  <si>
    <t>Дата, номер приказа</t>
  </si>
  <si>
    <t>Период выплат</t>
  </si>
  <si>
    <t>Примечание</t>
  </si>
  <si>
    <t>Паспортные данные</t>
  </si>
  <si>
    <t xml:space="preserve">на </t>
  </si>
  <si>
    <t>ЗАПИСКА-РАСЧЕТ №</t>
  </si>
  <si>
    <t>Денежное содержание, установленное на день ухода в отпуск</t>
  </si>
  <si>
    <t>об исчислении денежного содержания гражданского служащего при предоставлении отпуска, увольнении и других случаях</t>
  </si>
  <si>
    <t>от</t>
  </si>
  <si>
    <t>«</t>
  </si>
  <si>
    <t>»</t>
  </si>
  <si>
    <t>г.</t>
  </si>
  <si>
    <t>Код</t>
  </si>
  <si>
    <t>Заработная плата по видам источников</t>
  </si>
  <si>
    <t>Всего</t>
  </si>
  <si>
    <t>показателя</t>
  </si>
  <si>
    <t>строки</t>
  </si>
  <si>
    <t xml:space="preserve">Оклад ден.содерж. </t>
  </si>
  <si>
    <t>Надбавка за особые усл. гос.службы</t>
  </si>
  <si>
    <t>Ежемесячное денежное поощрение</t>
  </si>
  <si>
    <t>Надбавка за выслугу лет</t>
  </si>
  <si>
    <t>Классный чин</t>
  </si>
  <si>
    <t>Премии      1/12</t>
  </si>
  <si>
    <t>дни</t>
  </si>
  <si>
    <t>сумма</t>
  </si>
  <si>
    <t>Структурное подразделение</t>
  </si>
  <si>
    <t>01</t>
  </si>
  <si>
    <t>02</t>
  </si>
  <si>
    <t>Фамилия, имя, отчество</t>
  </si>
  <si>
    <t>03</t>
  </si>
  <si>
    <t>Вид отпуска (увольнения и др. случаев)</t>
  </si>
  <si>
    <t>04</t>
  </si>
  <si>
    <t>Основание</t>
  </si>
  <si>
    <t>№</t>
  </si>
  <si>
    <t>05</t>
  </si>
  <si>
    <t>Единица измерения: руб.</t>
  </si>
  <si>
    <t>06</t>
  </si>
  <si>
    <t>07</t>
  </si>
  <si>
    <t>Количество расчетных дней</t>
  </si>
  <si>
    <t>08</t>
  </si>
  <si>
    <t>Отпуск предоставлен</t>
  </si>
  <si>
    <t>по</t>
  </si>
  <si>
    <t>Основной отпуск</t>
  </si>
  <si>
    <t>Дополнительный отпуск</t>
  </si>
  <si>
    <t>Отпуск за стаж</t>
  </si>
  <si>
    <t>Ненормируемый день</t>
  </si>
  <si>
    <t>09</t>
  </si>
  <si>
    <t>за период с</t>
  </si>
  <si>
    <t>10</t>
  </si>
  <si>
    <t>11</t>
  </si>
  <si>
    <t>Отпуск предоставля-</t>
  </si>
  <si>
    <t>12</t>
  </si>
  <si>
    <t>ется (увольняется) с</t>
  </si>
  <si>
    <t>13</t>
  </si>
  <si>
    <t>Итого за расчетные месяцы</t>
  </si>
  <si>
    <t>14</t>
  </si>
  <si>
    <t xml:space="preserve">Средний заработок: </t>
  </si>
  <si>
    <t>15</t>
  </si>
  <si>
    <t>Х</t>
  </si>
  <si>
    <t>Итого за отпуск</t>
  </si>
  <si>
    <t>16</t>
  </si>
  <si>
    <t>компенсация</t>
  </si>
  <si>
    <t>17</t>
  </si>
  <si>
    <t>18</t>
  </si>
  <si>
    <t>Удержано из заработной платы</t>
  </si>
  <si>
    <t>Налог на доходы физических лиц</t>
  </si>
  <si>
    <t>Другие удержания</t>
  </si>
  <si>
    <t>по видам источников</t>
  </si>
  <si>
    <t>Удержания</t>
  </si>
  <si>
    <t>К выплате</t>
  </si>
  <si>
    <t>платежное поручение</t>
  </si>
  <si>
    <t>№_________</t>
  </si>
  <si>
    <t>от "______" _____________ 20 ___ г.</t>
  </si>
  <si>
    <t>Дебет счета</t>
  </si>
  <si>
    <t>Кредит счета</t>
  </si>
  <si>
    <t>Исполнитель</t>
  </si>
  <si>
    <t>Записка-расчет об исчислении денежного содержания гражданского служащего при предоставлении отпуска, увольнении и других случаях</t>
  </si>
  <si>
    <t>6.</t>
  </si>
  <si>
    <t>7.</t>
  </si>
  <si>
    <t>Приложение  3</t>
  </si>
  <si>
    <t>20 ___ год</t>
  </si>
  <si>
    <t>январь</t>
  </si>
  <si>
    <t>8.</t>
  </si>
  <si>
    <t xml:space="preserve">к Учетной политике </t>
  </si>
  <si>
    <t>КАРТОЧКА-СПРАВКА</t>
  </si>
  <si>
    <t>КОДЫ</t>
  </si>
  <si>
    <t xml:space="preserve">Форма  по ОКУД </t>
  </si>
  <si>
    <t xml:space="preserve">по ОКПО </t>
  </si>
  <si>
    <t xml:space="preserve">Табельный номер </t>
  </si>
  <si>
    <t xml:space="preserve">          </t>
  </si>
  <si>
    <t>Дата рождения</t>
  </si>
  <si>
    <t>Квалификация, категория</t>
  </si>
  <si>
    <t>Образование</t>
  </si>
  <si>
    <t>Звание или ученая степень</t>
  </si>
  <si>
    <t>Стаж работы</t>
  </si>
  <si>
    <t>Основной оклад (ставка)</t>
  </si>
  <si>
    <t>Количество</t>
  </si>
  <si>
    <t>Группа инвалидности</t>
  </si>
  <si>
    <t>Дата выхода на пенсию</t>
  </si>
  <si>
    <t>детей</t>
  </si>
  <si>
    <t>иждивенцев</t>
  </si>
  <si>
    <t>Отметки о приеме на работу и переводах</t>
  </si>
  <si>
    <t>Приказ</t>
  </si>
  <si>
    <t>Наименование подразделения</t>
  </si>
  <si>
    <t>Заработная
плата</t>
  </si>
  <si>
    <t>Виды и суммы постоянных начислений заработной платы, надбавок, доплат и т.д.</t>
  </si>
  <si>
    <t>Сведения об использовании отпусков</t>
  </si>
  <si>
    <t>Виды и суммы постоянных удержаний</t>
  </si>
  <si>
    <t>за период</t>
  </si>
  <si>
    <t>начало и конец</t>
  </si>
  <si>
    <t>количество дней</t>
  </si>
  <si>
    <t>документ (основание)</t>
  </si>
  <si>
    <t>вид удержания</t>
  </si>
  <si>
    <t>дата  первого удержания</t>
  </si>
  <si>
    <t>дата  последнего удержания</t>
  </si>
  <si>
    <t>размер удержания, руб</t>
  </si>
  <si>
    <t>в пользу кого удержано</t>
  </si>
  <si>
    <t>адрес (расчетный счет)</t>
  </si>
  <si>
    <t>наименование</t>
  </si>
  <si>
    <t>дата и номер</t>
  </si>
  <si>
    <t>Форма 0504417 с.2</t>
  </si>
  <si>
    <t>Наименование показателя</t>
  </si>
  <si>
    <t>Код строки</t>
  </si>
  <si>
    <t>Февраль</t>
  </si>
  <si>
    <t>Март</t>
  </si>
  <si>
    <t>Апрель</t>
  </si>
  <si>
    <t>Май</t>
  </si>
  <si>
    <t>Июнь</t>
  </si>
  <si>
    <t>итого</t>
  </si>
  <si>
    <t>Отработано дней</t>
  </si>
  <si>
    <t>в том числе по видам:</t>
  </si>
  <si>
    <t>Сумма к выдаче</t>
  </si>
  <si>
    <t>Форма 0504417 с.3</t>
  </si>
  <si>
    <t>Июль</t>
  </si>
  <si>
    <t>Август</t>
  </si>
  <si>
    <t>Сентябрь</t>
  </si>
  <si>
    <t>Октябрь</t>
  </si>
  <si>
    <t>Ноябрь</t>
  </si>
  <si>
    <t>Декабрь</t>
  </si>
  <si>
    <t>"_______ "_______________________ 20_____ г.</t>
  </si>
  <si>
    <t>Ежемесячное денежное поощрение (суммой)</t>
  </si>
  <si>
    <t>Расчетная ведомость</t>
  </si>
  <si>
    <t>НДФЛ</t>
  </si>
  <si>
    <t>(личная подпись)</t>
  </si>
  <si>
    <t>(рашифровка подписи)</t>
  </si>
  <si>
    <t>9.</t>
  </si>
  <si>
    <t>Отметка бухгалтерии о принятии настоящего табеля</t>
  </si>
  <si>
    <t>Карточка-справка</t>
  </si>
  <si>
    <t>Начальник Департамента</t>
  </si>
  <si>
    <t>ИТОГО</t>
  </si>
  <si>
    <t>Числа месяца</t>
  </si>
  <si>
    <t>отчество</t>
  </si>
  <si>
    <t>дней</t>
  </si>
  <si>
    <t>(часов)</t>
  </si>
  <si>
    <t>(профессия)</t>
  </si>
  <si>
    <t>явок</t>
  </si>
  <si>
    <t>(неявок)</t>
  </si>
  <si>
    <t>Утв. приказом Минфина России</t>
  </si>
  <si>
    <t>от 30 марта 2015 г. № 52н</t>
  </si>
  <si>
    <t>Т а б е л ь №</t>
  </si>
  <si>
    <t xml:space="preserve">Форма по ОКУД </t>
  </si>
  <si>
    <t xml:space="preserve">Дата </t>
  </si>
  <si>
    <t>Вид табеля</t>
  </si>
  <si>
    <t>Номер корректировки</t>
  </si>
  <si>
    <t>(первичный — 0; корректирующий — 1, 2 и т. д.)</t>
  </si>
  <si>
    <t>Дата формирования документа</t>
  </si>
  <si>
    <t>Фамилия, имя,</t>
  </si>
  <si>
    <t>Учетный</t>
  </si>
  <si>
    <t>номер</t>
  </si>
  <si>
    <t>с 1</t>
  </si>
  <si>
    <t>за ме-</t>
  </si>
  <si>
    <t>по 15</t>
  </si>
  <si>
    <t>сяц</t>
  </si>
  <si>
    <t>Ответственный</t>
  </si>
  <si>
    <t>исполнитель</t>
  </si>
  <si>
    <t xml:space="preserve">за период с   по </t>
  </si>
  <si>
    <t>Организация: Департамент социальной политики Чукотского автономного округа</t>
  </si>
  <si>
    <t>Организация:</t>
  </si>
  <si>
    <t>Подразделение:</t>
  </si>
  <si>
    <t>Оклад (тариф):</t>
  </si>
  <si>
    <t>Начислено:</t>
  </si>
  <si>
    <t>Удержано:</t>
  </si>
  <si>
    <t>Выплачено:</t>
  </si>
  <si>
    <t>Долг предприятия на начало</t>
  </si>
  <si>
    <t>Долг предприятия на конец</t>
  </si>
  <si>
    <t xml:space="preserve">РАСЧЕТНЫЙ ЛИСТОК ЗА </t>
  </si>
  <si>
    <t xml:space="preserve">Общий облагаемый доход: </t>
  </si>
  <si>
    <t xml:space="preserve">Вычетов на детей: </t>
  </si>
  <si>
    <t>Ф.И.О. приемного родителя</t>
  </si>
  <si>
    <t>Место жительства приемного родителя</t>
  </si>
  <si>
    <t>Расчетный счет, банковские реквизиты приемного родителя</t>
  </si>
  <si>
    <t>ФИО ребенка находящегося в приемной семье</t>
  </si>
  <si>
    <t>Дата рождения находящегося в приемной семье</t>
  </si>
  <si>
    <t>Ф.И.О. опекуна (попечителя)</t>
  </si>
  <si>
    <t>Дата рождения опекуна (попечителя)</t>
  </si>
  <si>
    <t>Место жительства опекуна (попечителя)</t>
  </si>
  <si>
    <t>Расчетный счет, банковские реквизиты опекуна (попечителя)</t>
  </si>
  <si>
    <t>Вид счета для зачисления</t>
  </si>
  <si>
    <t>Ф.И.О. ребенка, находящегося под опекой (попечительством)</t>
  </si>
  <si>
    <t>Дата рождения ребенка</t>
  </si>
  <si>
    <t>Рачетная ведомость</t>
  </si>
  <si>
    <t>Организация</t>
  </si>
  <si>
    <t>Статья расходов</t>
  </si>
  <si>
    <t>Сальдо на начало месяца</t>
  </si>
  <si>
    <t>Выплата аванса</t>
  </si>
  <si>
    <t>Выплата зарплаты</t>
  </si>
  <si>
    <t>Всего включено в ведомости</t>
  </si>
  <si>
    <t>Сальдо на конец месяца</t>
  </si>
  <si>
    <t>Подразделение</t>
  </si>
  <si>
    <t>Сотрудник</t>
  </si>
  <si>
    <t>Наименование структурного подразделения</t>
  </si>
  <si>
    <t>Вид начисления</t>
  </si>
  <si>
    <t>Дата рождения  приемного родителя</t>
  </si>
  <si>
    <t>Наличие статуса пенсионера</t>
  </si>
  <si>
    <t>Реестр получателей ежемесячного пособия на содержание ребенка-сироты или ребенка, оставшегося без попечения родителей, находящегося под опекой (попечительством)</t>
  </si>
  <si>
    <t xml:space="preserve">Реестр получателей ежемесячного пособия на содержание ребенка-сироты или ребенка, оставшегося без попечения родителей, и оплаты труда приемных родителей </t>
  </si>
  <si>
    <t>Начальник отдела</t>
  </si>
  <si>
    <t>/</t>
  </si>
  <si>
    <t>Период выплат вознаграждения</t>
  </si>
  <si>
    <t>Период выплат содержания</t>
  </si>
  <si>
    <t>№
 п/п</t>
  </si>
  <si>
    <t>№ 
п/п</t>
  </si>
  <si>
    <t>11.</t>
  </si>
  <si>
    <t>12.</t>
  </si>
  <si>
    <t xml:space="preserve">Реестр расходов на знаки почтовой связи </t>
  </si>
  <si>
    <t>Департамент социальной политики Чукотского автономного округа</t>
  </si>
  <si>
    <t xml:space="preserve">Реестр № ____ от __________ г. </t>
  </si>
  <si>
    <t>расходов на знаки почтовой связи 
за ____________ __________ года</t>
  </si>
  <si>
    <t xml:space="preserve"> ДСП ЧАО</t>
  </si>
  <si>
    <t>ОСПН в г. Анадырь</t>
  </si>
  <si>
    <t>ОСПН в Анадырском районе</t>
  </si>
  <si>
    <t>ОСПН в Билибинском районе</t>
  </si>
  <si>
    <t>ОСПН в Иультинском  районе</t>
  </si>
  <si>
    <t>ОСПН в Провиденском районе</t>
  </si>
  <si>
    <t>ОСПН в Чаунском районе</t>
  </si>
  <si>
    <t>ОСПН в Чукотском районе</t>
  </si>
  <si>
    <t>Итого:</t>
  </si>
  <si>
    <t>Сумма (руб.)</t>
  </si>
  <si>
    <t>ИТОГО конверты</t>
  </si>
  <si>
    <t>ИТОГО марки</t>
  </si>
  <si>
    <t>ИТОГО :</t>
  </si>
  <si>
    <t xml:space="preserve">Документовед                                                                             </t>
  </si>
  <si>
    <t>Отчет по учету знаков почтовой связи</t>
  </si>
  <si>
    <t>КОНВЕРТЫ не  маркированные</t>
  </si>
  <si>
    <t>ВСЕГО</t>
  </si>
  <si>
    <t>КОНВЕРТЫ маркированные</t>
  </si>
  <si>
    <t>МАРКИ</t>
  </si>
  <si>
    <t>Количество (шт.)</t>
  </si>
  <si>
    <t>Стоимость</t>
  </si>
  <si>
    <t>остаток на конец месяца</t>
  </si>
  <si>
    <t>Расход</t>
  </si>
  <si>
    <t>Приход</t>
  </si>
  <si>
    <t>остаток на начало месяца</t>
  </si>
  <si>
    <t>01.02.20____</t>
  </si>
  <si>
    <t>Месяц</t>
  </si>
  <si>
    <t>01.01.20__</t>
  </si>
  <si>
    <t xml:space="preserve">Отчет по учету знаков почтовой связи (отдел) за _________ 20___ года </t>
  </si>
  <si>
    <t>Реестр отправленных писем</t>
  </si>
  <si>
    <t>Реестр № _____</t>
  </si>
  <si>
    <t xml:space="preserve"> на отправленные письма за _________  ___________  г.</t>
  </si>
  <si>
    <t>(месяц)</t>
  </si>
  <si>
    <t xml:space="preserve">№ п/п </t>
  </si>
  <si>
    <t>Куда</t>
  </si>
  <si>
    <t>Исх №</t>
  </si>
  <si>
    <t>Кому</t>
  </si>
  <si>
    <t>Сокращ. название конверта</t>
  </si>
  <si>
    <t>примечание</t>
  </si>
  <si>
    <t>Номинал марки, наклеенной на конверт, руб.</t>
  </si>
  <si>
    <t>Всего по реестру</t>
  </si>
  <si>
    <t>Сокращенное название для реестра, номинал для марок</t>
  </si>
  <si>
    <t>Цена за единицу</t>
  </si>
  <si>
    <t>Количество (шт)</t>
  </si>
  <si>
    <t>Маркированные знаки почтовой связи</t>
  </si>
  <si>
    <t>Немаркированные конверты</t>
  </si>
  <si>
    <t xml:space="preserve">(наименование отдела) </t>
  </si>
  <si>
    <t>Кол-во конвертов _____ руб. (шт.)</t>
  </si>
  <si>
    <t>Кол-во конвертов ____ …. руб. (шт.)</t>
  </si>
  <si>
    <t>номинал марок</t>
  </si>
  <si>
    <t>10.</t>
  </si>
  <si>
    <t>Исполнитель:</t>
  </si>
  <si>
    <t>Департамента социальной политики Чукотского автономного округа</t>
  </si>
  <si>
    <t>"______" _____________ 20 ___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</si>
</sst>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* #,##0.00_);_(* \(#,##0.00\);_(* &quot;-&quot;??_);_(@_)"/>
    <numFmt numFmtId="174" formatCode="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d\ mmmm\ yyyy\ \г\.;@"/>
    <numFmt numFmtId="180" formatCode="dd/mm/yy;@"/>
    <numFmt numFmtId="181" formatCode="_-* #,##0_р_._-;\-* #,##0_р_._-;_-* &quot;-&quot;??_р_._-;_-@_-"/>
    <numFmt numFmtId="182" formatCode="0.00_ ;\-0.00\ "/>
    <numFmt numFmtId="183" formatCode="_-* #,##0\ _р_._-;\-* #,##0\ _р_._-;_-* &quot;-&quot;\ _р_._-;_-@_-"/>
    <numFmt numFmtId="184" formatCode="_-* #,##0.00\ _р_._-;\-* #,##0.00\ _р_._-;_-* &quot;-&quot;??\ _р_._-;_-@_-"/>
    <numFmt numFmtId="185" formatCode="00000000000"/>
    <numFmt numFmtId="186" formatCode="0000000"/>
    <numFmt numFmtId="187" formatCode="0&quot;%&quot;"/>
    <numFmt numFmtId="188" formatCode="0&quot;/Х/52659&quot;"/>
    <numFmt numFmtId="189" formatCode="0.0"/>
    <numFmt numFmtId="190" formatCode="#,##0.0"/>
  </numFmts>
  <fonts count="7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6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32" borderId="11" xfId="0" applyNumberFormat="1" applyFont="1" applyFill="1" applyBorder="1" applyAlignment="1">
      <alignment horizontal="center" vertical="top" wrapText="1"/>
    </xf>
    <xf numFmtId="0" fontId="4" fillId="32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/>
    </xf>
    <xf numFmtId="2" fontId="4" fillId="0" borderId="11" xfId="0" applyNumberFormat="1" applyFont="1" applyBorder="1" applyAlignment="1">
      <alignment horizontal="right" vertical="top"/>
    </xf>
    <xf numFmtId="4" fontId="4" fillId="32" borderId="11" xfId="0" applyNumberFormat="1" applyFont="1" applyFill="1" applyBorder="1" applyAlignment="1">
      <alignment horizontal="right" vertical="top"/>
    </xf>
    <xf numFmtId="0" fontId="4" fillId="0" borderId="12" xfId="0" applyNumberFormat="1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56" applyFont="1" applyAlignment="1">
      <alignment/>
      <protection/>
    </xf>
    <xf numFmtId="0" fontId="5" fillId="0" borderId="0" xfId="56" applyFont="1" applyBorder="1" applyAlignment="1">
      <alignment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horizontal="right"/>
      <protection/>
    </xf>
    <xf numFmtId="49" fontId="6" fillId="0" borderId="12" xfId="56" applyNumberFormat="1" applyFont="1" applyBorder="1" applyAlignment="1">
      <alignment horizontal="center"/>
      <protection/>
    </xf>
    <xf numFmtId="0" fontId="6" fillId="0" borderId="0" xfId="56" applyFont="1" applyBorder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/>
      <protection/>
    </xf>
    <xf numFmtId="49" fontId="6" fillId="0" borderId="0" xfId="56" applyNumberFormat="1" applyFont="1" applyAlignment="1">
      <alignment horizontal="right"/>
      <protection/>
    </xf>
    <xf numFmtId="0" fontId="5" fillId="0" borderId="10" xfId="56" applyFont="1" applyBorder="1" applyAlignment="1">
      <alignment horizontal="center" vertical="center"/>
      <protection/>
    </xf>
    <xf numFmtId="9" fontId="5" fillId="0" borderId="0" xfId="56" applyNumberFormat="1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1" fillId="0" borderId="0" xfId="53">
      <alignment/>
      <protection/>
    </xf>
    <xf numFmtId="0" fontId="11" fillId="0" borderId="15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right"/>
      <protection/>
    </xf>
    <xf numFmtId="0" fontId="5" fillId="0" borderId="14" xfId="56" applyFont="1" applyBorder="1" applyAlignment="1">
      <alignment horizontal="center" vertical="center"/>
      <protection/>
    </xf>
    <xf numFmtId="49" fontId="5" fillId="0" borderId="0" xfId="56" applyNumberFormat="1" applyFont="1" applyBorder="1" applyAlignment="1">
      <alignment horizontal="center"/>
      <protection/>
    </xf>
    <xf numFmtId="49" fontId="6" fillId="0" borderId="17" xfId="56" applyNumberFormat="1" applyFont="1" applyBorder="1" applyAlignment="1">
      <alignment horizontal="center"/>
      <protection/>
    </xf>
    <xf numFmtId="49" fontId="6" fillId="0" borderId="18" xfId="56" applyNumberFormat="1" applyFont="1" applyBorder="1" applyAlignment="1">
      <alignment/>
      <protection/>
    </xf>
    <xf numFmtId="171" fontId="5" fillId="0" borderId="16" xfId="70" applyFont="1" applyBorder="1" applyAlignment="1">
      <alignment horizontal="center" vertical="center"/>
    </xf>
    <xf numFmtId="171" fontId="5" fillId="0" borderId="10" xfId="70" applyFont="1" applyBorder="1" applyAlignment="1">
      <alignment horizontal="center" vertical="center"/>
    </xf>
    <xf numFmtId="171" fontId="5" fillId="0" borderId="10" xfId="70" applyFont="1" applyBorder="1" applyAlignment="1">
      <alignment horizontal="center"/>
    </xf>
    <xf numFmtId="49" fontId="5" fillId="0" borderId="12" xfId="56" applyNumberFormat="1" applyFont="1" applyBorder="1" applyAlignment="1">
      <alignment horizontal="center"/>
      <protection/>
    </xf>
    <xf numFmtId="171" fontId="5" fillId="0" borderId="10" xfId="70" applyFont="1" applyFill="1" applyBorder="1" applyAlignment="1">
      <alignment horizontal="center"/>
    </xf>
    <xf numFmtId="0" fontId="5" fillId="0" borderId="0" xfId="56" applyFont="1" applyBorder="1" applyAlignment="1">
      <alignment horizontal="left"/>
      <protection/>
    </xf>
    <xf numFmtId="0" fontId="5" fillId="0" borderId="19" xfId="56" applyFont="1" applyBorder="1" applyAlignment="1">
      <alignment horizontal="center"/>
      <protection/>
    </xf>
    <xf numFmtId="0" fontId="5" fillId="0" borderId="20" xfId="56" applyFont="1" applyBorder="1" applyAlignment="1">
      <alignment horizontal="center"/>
      <protection/>
    </xf>
    <xf numFmtId="171" fontId="5" fillId="0" borderId="16" xfId="70" applyFont="1" applyBorder="1" applyAlignment="1">
      <alignment horizontal="center"/>
    </xf>
    <xf numFmtId="171" fontId="5" fillId="0" borderId="16" xfId="70" applyFont="1" applyFill="1" applyBorder="1" applyAlignment="1">
      <alignment horizontal="center"/>
    </xf>
    <xf numFmtId="181" fontId="5" fillId="0" borderId="10" xfId="70" applyNumberFormat="1" applyFont="1" applyBorder="1" applyAlignment="1">
      <alignment horizontal="center"/>
    </xf>
    <xf numFmtId="171" fontId="11" fillId="0" borderId="10" xfId="70" applyFont="1" applyBorder="1" applyAlignment="1">
      <alignment horizontal="center"/>
    </xf>
    <xf numFmtId="2" fontId="5" fillId="0" borderId="10" xfId="70" applyNumberFormat="1" applyFont="1" applyBorder="1" applyAlignment="1">
      <alignment horizontal="center"/>
    </xf>
    <xf numFmtId="171" fontId="5" fillId="0" borderId="10" xfId="70" applyNumberFormat="1" applyFont="1" applyBorder="1" applyAlignment="1">
      <alignment horizontal="center"/>
    </xf>
    <xf numFmtId="171" fontId="5" fillId="0" borderId="17" xfId="70" applyFont="1" applyBorder="1" applyAlignment="1">
      <alignment horizontal="center"/>
    </xf>
    <xf numFmtId="14" fontId="5" fillId="0" borderId="0" xfId="56" applyNumberFormat="1" applyFont="1" applyAlignment="1">
      <alignment/>
      <protection/>
    </xf>
    <xf numFmtId="0" fontId="15" fillId="0" borderId="0" xfId="56" applyFont="1" applyAlignment="1">
      <alignment/>
      <protection/>
    </xf>
    <xf numFmtId="0" fontId="5" fillId="0" borderId="21" xfId="56" applyFont="1" applyBorder="1" applyAlignment="1">
      <alignment horizontal="center"/>
      <protection/>
    </xf>
    <xf numFmtId="0" fontId="5" fillId="0" borderId="22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1" fontId="5" fillId="0" borderId="10" xfId="56" applyNumberFormat="1" applyFont="1" applyBorder="1" applyAlignment="1">
      <alignment horizontal="center"/>
      <protection/>
    </xf>
    <xf numFmtId="49" fontId="11" fillId="0" borderId="10" xfId="56" applyNumberFormat="1" applyFont="1" applyBorder="1" applyAlignment="1">
      <alignment horizontal="center" vertical="center"/>
      <protection/>
    </xf>
    <xf numFmtId="0" fontId="16" fillId="0" borderId="0" xfId="56" applyFont="1" applyAlignment="1">
      <alignment horizontal="center" vertical="top"/>
      <protection/>
    </xf>
    <xf numFmtId="0" fontId="16" fillId="0" borderId="0" xfId="56" applyFont="1" applyBorder="1" applyAlignment="1">
      <alignment horizontal="center" vertical="top"/>
      <protection/>
    </xf>
    <xf numFmtId="0" fontId="18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23" fillId="0" borderId="0" xfId="0" applyNumberFormat="1" applyFont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49" fontId="26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16" fillId="0" borderId="24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16" fillId="0" borderId="27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57" applyNumberFormat="1" applyFont="1" applyAlignment="1">
      <alignment vertical="top"/>
      <protection/>
    </xf>
    <xf numFmtId="0" fontId="19" fillId="0" borderId="0" xfId="57">
      <alignment/>
      <protection/>
    </xf>
    <xf numFmtId="0" fontId="28" fillId="0" borderId="0" xfId="57" applyFont="1">
      <alignment/>
      <protection/>
    </xf>
    <xf numFmtId="0" fontId="19" fillId="0" borderId="0" xfId="57" applyNumberFormat="1" applyFont="1" applyAlignment="1">
      <alignment vertical="top"/>
      <protection/>
    </xf>
    <xf numFmtId="0" fontId="19" fillId="0" borderId="0" xfId="57" applyNumberFormat="1" applyFont="1" applyAlignment="1">
      <alignment horizontal="left" vertical="top"/>
      <protection/>
    </xf>
    <xf numFmtId="0" fontId="23" fillId="0" borderId="19" xfId="57" applyNumberFormat="1" applyFont="1" applyBorder="1" applyAlignment="1">
      <alignment vertical="top"/>
      <protection/>
    </xf>
    <xf numFmtId="0" fontId="23" fillId="0" borderId="32" xfId="57" applyNumberFormat="1" applyFont="1" applyBorder="1" applyAlignment="1">
      <alignment vertical="top"/>
      <protection/>
    </xf>
    <xf numFmtId="0" fontId="19" fillId="0" borderId="33" xfId="57" applyNumberFormat="1" applyFont="1" applyBorder="1" applyAlignment="1">
      <alignment vertical="top"/>
      <protection/>
    </xf>
    <xf numFmtId="0" fontId="19" fillId="0" borderId="18" xfId="57" applyFont="1" applyBorder="1">
      <alignment/>
      <protection/>
    </xf>
    <xf numFmtId="0" fontId="19" fillId="0" borderId="0" xfId="57" applyBorder="1">
      <alignment/>
      <protection/>
    </xf>
    <xf numFmtId="0" fontId="4" fillId="0" borderId="10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6" fillId="0" borderId="0" xfId="55" applyFont="1" applyAlignment="1">
      <alignment vertical="center" wrapText="1"/>
      <protection/>
    </xf>
    <xf numFmtId="2" fontId="11" fillId="0" borderId="10" xfId="55" applyNumberFormat="1" applyFont="1" applyFill="1" applyBorder="1" applyAlignment="1">
      <alignment horizontal="center" vertical="center" textRotation="90"/>
      <protection/>
    </xf>
    <xf numFmtId="0" fontId="11" fillId="0" borderId="10" xfId="55" applyFont="1" applyBorder="1" applyAlignment="1">
      <alignment horizontal="center"/>
      <protection/>
    </xf>
    <xf numFmtId="0" fontId="11" fillId="0" borderId="20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34" borderId="10" xfId="55" applyFont="1" applyFill="1" applyBorder="1" applyAlignment="1">
      <alignment horizontal="center"/>
      <protection/>
    </xf>
    <xf numFmtId="0" fontId="11" fillId="35" borderId="10" xfId="55" applyFont="1" applyFill="1" applyBorder="1" applyAlignment="1">
      <alignment horizontal="left"/>
      <protection/>
    </xf>
    <xf numFmtId="0" fontId="55" fillId="0" borderId="0" xfId="54">
      <alignment/>
      <protection/>
    </xf>
    <xf numFmtId="0" fontId="55" fillId="33" borderId="0" xfId="54" applyFill="1" applyBorder="1" applyAlignment="1">
      <alignment/>
      <protection/>
    </xf>
    <xf numFmtId="4" fontId="32" fillId="36" borderId="10" xfId="54" applyNumberFormat="1" applyFont="1" applyFill="1" applyBorder="1" applyAlignment="1">
      <alignment horizontal="center"/>
      <protection/>
    </xf>
    <xf numFmtId="4" fontId="32" fillId="35" borderId="14" xfId="54" applyNumberFormat="1" applyFont="1" applyFill="1" applyBorder="1" applyAlignment="1">
      <alignment horizontal="center" vertical="center"/>
      <protection/>
    </xf>
    <xf numFmtId="4" fontId="32" fillId="0" borderId="14" xfId="54" applyNumberFormat="1" applyFont="1" applyBorder="1" applyAlignment="1">
      <alignment horizontal="center" vertical="center"/>
      <protection/>
    </xf>
    <xf numFmtId="2" fontId="11" fillId="0" borderId="23" xfId="54" applyNumberFormat="1" applyFont="1" applyBorder="1" applyAlignment="1">
      <alignment horizontal="center"/>
      <protection/>
    </xf>
    <xf numFmtId="0" fontId="5" fillId="0" borderId="16" xfId="54" applyFont="1" applyBorder="1" applyAlignment="1">
      <alignment/>
      <protection/>
    </xf>
    <xf numFmtId="4" fontId="12" fillId="35" borderId="10" xfId="54" applyNumberFormat="1" applyFont="1" applyFill="1" applyBorder="1" applyAlignment="1">
      <alignment horizontal="center"/>
      <protection/>
    </xf>
    <xf numFmtId="2" fontId="11" fillId="0" borderId="10" xfId="54" applyNumberFormat="1" applyFont="1" applyBorder="1" applyAlignment="1">
      <alignment horizontal="center" vertical="center"/>
      <protection/>
    </xf>
    <xf numFmtId="2" fontId="11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/>
      <protection/>
    </xf>
    <xf numFmtId="0" fontId="55" fillId="0" borderId="0" xfId="54" applyBorder="1">
      <alignment/>
      <protection/>
    </xf>
    <xf numFmtId="0" fontId="5" fillId="0" borderId="0" xfId="54" applyFont="1" applyBorder="1" applyAlignment="1">
      <alignment horizontal="center" wrapText="1"/>
      <protection/>
    </xf>
    <xf numFmtId="0" fontId="11" fillId="35" borderId="10" xfId="54" applyFont="1" applyFill="1" applyBorder="1" applyAlignment="1">
      <alignment horizontal="center"/>
      <protection/>
    </xf>
    <xf numFmtId="0" fontId="11" fillId="34" borderId="10" xfId="54" applyFont="1" applyFill="1" applyBorder="1" applyAlignment="1">
      <alignment horizontal="center"/>
      <protection/>
    </xf>
    <xf numFmtId="0" fontId="11" fillId="34" borderId="10" xfId="54" applyFont="1" applyFill="1" applyBorder="1" applyAlignment="1">
      <alignment wrapText="1"/>
      <protection/>
    </xf>
    <xf numFmtId="0" fontId="11" fillId="0" borderId="10" xfId="54" applyFont="1" applyFill="1" applyBorder="1" applyAlignment="1">
      <alignment horizontal="center"/>
      <protection/>
    </xf>
    <xf numFmtId="0" fontId="11" fillId="0" borderId="10" xfId="54" applyFont="1" applyFill="1" applyBorder="1">
      <alignment/>
      <protection/>
    </xf>
    <xf numFmtId="0" fontId="11" fillId="35" borderId="10" xfId="54" applyFont="1" applyFill="1" applyBorder="1">
      <alignment/>
      <protection/>
    </xf>
    <xf numFmtId="0" fontId="6" fillId="0" borderId="0" xfId="54" applyFont="1" applyAlignment="1">
      <alignment horizontal="center"/>
      <protection/>
    </xf>
    <xf numFmtId="0" fontId="33" fillId="0" borderId="0" xfId="54" applyFont="1" applyAlignment="1">
      <alignment/>
      <protection/>
    </xf>
    <xf numFmtId="0" fontId="34" fillId="0" borderId="0" xfId="54" applyFont="1" applyAlignment="1">
      <alignment/>
      <protection/>
    </xf>
    <xf numFmtId="0" fontId="34" fillId="0" borderId="12" xfId="54" applyFont="1" applyBorder="1" applyAlignment="1">
      <alignment/>
      <protection/>
    </xf>
    <xf numFmtId="14" fontId="1" fillId="33" borderId="0" xfId="53" applyNumberFormat="1" applyFont="1" applyFill="1">
      <alignment/>
      <protection/>
    </xf>
    <xf numFmtId="0" fontId="1" fillId="0" borderId="0" xfId="53" applyFont="1">
      <alignment/>
      <protection/>
    </xf>
    <xf numFmtId="2" fontId="35" fillId="0" borderId="34" xfId="53" applyNumberFormat="1" applyFont="1" applyFill="1" applyBorder="1" applyAlignment="1">
      <alignment horizontal="center"/>
      <protection/>
    </xf>
    <xf numFmtId="0" fontId="34" fillId="0" borderId="0" xfId="54" applyFont="1" applyBorder="1" applyAlignment="1">
      <alignment/>
      <protection/>
    </xf>
    <xf numFmtId="0" fontId="4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4" fillId="0" borderId="0" xfId="53" applyFont="1" applyAlignment="1">
      <alignment horizontal="left" vertical="center"/>
      <protection/>
    </xf>
    <xf numFmtId="49" fontId="4" fillId="0" borderId="0" xfId="53" applyNumberFormat="1" applyFont="1" applyAlignment="1">
      <alignment horizontal="center" vertical="top" wrapText="1"/>
      <protection/>
    </xf>
    <xf numFmtId="0" fontId="4" fillId="0" borderId="0" xfId="53" applyFont="1" applyAlignment="1">
      <alignment horizontal="center" vertical="center"/>
      <protection/>
    </xf>
    <xf numFmtId="1" fontId="4" fillId="0" borderId="0" xfId="53" applyNumberFormat="1" applyFont="1" applyFill="1" applyAlignment="1">
      <alignment horizontal="center" vertical="top"/>
      <protection/>
    </xf>
    <xf numFmtId="1" fontId="6" fillId="0" borderId="0" xfId="53" applyNumberFormat="1" applyFont="1" applyFill="1" applyAlignment="1">
      <alignment horizontal="center" vertical="top"/>
      <protection/>
    </xf>
    <xf numFmtId="2" fontId="4" fillId="0" borderId="10" xfId="53" applyNumberFormat="1" applyFont="1" applyBorder="1" applyAlignment="1">
      <alignment horizontal="center" vertical="top"/>
      <protection/>
    </xf>
    <xf numFmtId="2" fontId="4" fillId="0" borderId="10" xfId="53" applyNumberFormat="1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1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/>
      <protection/>
    </xf>
    <xf numFmtId="0" fontId="4" fillId="35" borderId="10" xfId="53" applyFont="1" applyFill="1" applyBorder="1" applyAlignment="1">
      <alignment horizontal="center" vertical="center" wrapText="1"/>
      <protection/>
    </xf>
    <xf numFmtId="0" fontId="36" fillId="33" borderId="10" xfId="53" applyFont="1" applyFill="1" applyBorder="1" applyAlignment="1">
      <alignment horizontal="left" vertical="center" wrapText="1"/>
      <protection/>
    </xf>
    <xf numFmtId="49" fontId="36" fillId="33" borderId="10" xfId="53" applyNumberFormat="1" applyFont="1" applyFill="1" applyBorder="1" applyAlignment="1">
      <alignment horizontal="center" vertical="center" wrapText="1"/>
      <protection/>
    </xf>
    <xf numFmtId="49" fontId="36" fillId="35" borderId="10" xfId="53" applyNumberFormat="1" applyFont="1" applyFill="1" applyBorder="1" applyAlignment="1">
      <alignment horizontal="left" vertical="center" wrapText="1"/>
      <protection/>
    </xf>
    <xf numFmtId="2" fontId="72" fillId="35" borderId="21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49" fontId="36" fillId="0" borderId="10" xfId="53" applyNumberFormat="1" applyFont="1" applyFill="1" applyBorder="1" applyAlignment="1">
      <alignment horizontal="center" vertical="center" wrapText="1"/>
      <protection/>
    </xf>
    <xf numFmtId="2" fontId="4" fillId="35" borderId="21" xfId="53" applyNumberFormat="1" applyFont="1" applyFill="1" applyBorder="1" applyAlignment="1">
      <alignment horizontal="center" vertical="center" wrapText="1"/>
      <protection/>
    </xf>
    <xf numFmtId="2" fontId="4" fillId="35" borderId="10" xfId="53" applyNumberFormat="1" applyFont="1" applyFill="1" applyBorder="1" applyAlignment="1">
      <alignment horizontal="center" vertical="center" wrapText="1"/>
      <protection/>
    </xf>
    <xf numFmtId="0" fontId="4" fillId="6" borderId="10" xfId="53" applyFont="1" applyFill="1" applyBorder="1" applyAlignment="1">
      <alignment horizontal="center" vertical="center" wrapText="1"/>
      <protection/>
    </xf>
    <xf numFmtId="0" fontId="36" fillId="6" borderId="10" xfId="53" applyFont="1" applyFill="1" applyBorder="1" applyAlignment="1">
      <alignment horizontal="left" vertical="center" wrapText="1"/>
      <protection/>
    </xf>
    <xf numFmtId="49" fontId="36" fillId="6" borderId="10" xfId="53" applyNumberFormat="1" applyFont="1" applyFill="1" applyBorder="1" applyAlignment="1">
      <alignment horizontal="center" vertical="center" wrapText="1"/>
      <protection/>
    </xf>
    <xf numFmtId="49" fontId="36" fillId="6" borderId="10" xfId="53" applyNumberFormat="1" applyFont="1" applyFill="1" applyBorder="1" applyAlignment="1">
      <alignment horizontal="left" vertical="center" wrapText="1"/>
      <protection/>
    </xf>
    <xf numFmtId="2" fontId="4" fillId="6" borderId="21" xfId="53" applyNumberFormat="1" applyFont="1" applyFill="1" applyBorder="1" applyAlignment="1">
      <alignment horizontal="center" vertical="center" wrapText="1"/>
      <protection/>
    </xf>
    <xf numFmtId="0" fontId="4" fillId="6" borderId="10" xfId="53" applyNumberFormat="1" applyFont="1" applyFill="1" applyBorder="1" applyAlignment="1">
      <alignment horizontal="center" vertical="center" wrapText="1"/>
      <protection/>
    </xf>
    <xf numFmtId="1" fontId="4" fillId="6" borderId="1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horizontal="center" vertical="center" wrapText="1"/>
      <protection/>
    </xf>
    <xf numFmtId="1" fontId="6" fillId="0" borderId="14" xfId="53" applyNumberFormat="1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" fontId="6" fillId="0" borderId="0" xfId="53" applyNumberFormat="1" applyFont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center" vertical="top" wrapText="1"/>
      <protection/>
    </xf>
    <xf numFmtId="0" fontId="4" fillId="35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 applyAlignment="1">
      <alignment horizontal="center" vertical="top"/>
      <protection/>
    </xf>
    <xf numFmtId="0" fontId="13" fillId="0" borderId="0" xfId="0" applyFont="1" applyAlignment="1">
      <alignment/>
    </xf>
    <xf numFmtId="0" fontId="6" fillId="0" borderId="10" xfId="53" applyFont="1" applyFill="1" applyBorder="1">
      <alignment/>
      <protection/>
    </xf>
    <xf numFmtId="0" fontId="4" fillId="0" borderId="0" xfId="53" applyNumberFormat="1" applyFont="1" applyBorder="1" applyAlignment="1">
      <alignment horizontal="center" vertical="top"/>
      <protection/>
    </xf>
    <xf numFmtId="1" fontId="4" fillId="0" borderId="0" xfId="53" applyNumberFormat="1" applyFont="1" applyBorder="1" applyAlignment="1">
      <alignment horizontal="center" vertical="top"/>
      <protection/>
    </xf>
    <xf numFmtId="0" fontId="4" fillId="0" borderId="10" xfId="53" applyFont="1" applyFill="1" applyBorder="1">
      <alignment/>
      <protection/>
    </xf>
    <xf numFmtId="4" fontId="4" fillId="35" borderId="10" xfId="53" applyNumberFormat="1" applyFont="1" applyFill="1" applyBorder="1" applyAlignment="1">
      <alignment horizontal="center" vertical="center"/>
      <protection/>
    </xf>
    <xf numFmtId="1" fontId="4" fillId="35" borderId="10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left" vertical="center"/>
      <protection/>
    </xf>
    <xf numFmtId="4" fontId="4" fillId="0" borderId="10" xfId="53" applyNumberFormat="1" applyFont="1" applyBorder="1" applyAlignment="1">
      <alignment horizontal="center" vertical="top" wrapText="1"/>
      <protection/>
    </xf>
    <xf numFmtId="4" fontId="4" fillId="0" borderId="10" xfId="53" applyNumberFormat="1" applyFont="1" applyBorder="1" applyAlignment="1">
      <alignment horizontal="center" vertical="center" wrapText="1"/>
      <protection/>
    </xf>
    <xf numFmtId="1" fontId="4" fillId="0" borderId="10" xfId="53" applyNumberFormat="1" applyFont="1" applyBorder="1" applyAlignment="1">
      <alignment horizontal="center" vertical="center"/>
      <protection/>
    </xf>
    <xf numFmtId="4" fontId="4" fillId="0" borderId="0" xfId="53" applyNumberFormat="1" applyFont="1" applyBorder="1" applyAlignment="1">
      <alignment horizontal="center" vertical="top"/>
      <protection/>
    </xf>
    <xf numFmtId="4" fontId="4" fillId="0" borderId="0" xfId="53" applyNumberFormat="1" applyFont="1" applyBorder="1" applyAlignment="1">
      <alignment vertical="top"/>
      <protection/>
    </xf>
    <xf numFmtId="1" fontId="4" fillId="0" borderId="0" xfId="53" applyNumberFormat="1" applyFont="1" applyFill="1" applyBorder="1" applyAlignment="1">
      <alignment horizontal="center" vertical="top"/>
      <protection/>
    </xf>
    <xf numFmtId="4" fontId="4" fillId="0" borderId="0" xfId="53" applyNumberFormat="1" applyFont="1" applyFill="1" applyBorder="1" applyAlignment="1">
      <alignment horizontal="center" vertical="top"/>
      <protection/>
    </xf>
    <xf numFmtId="4" fontId="4" fillId="0" borderId="0" xfId="53" applyNumberFormat="1" applyFont="1" applyFill="1" applyBorder="1" applyAlignment="1">
      <alignment vertical="top"/>
      <protection/>
    </xf>
    <xf numFmtId="1" fontId="4" fillId="0" borderId="0" xfId="53" applyNumberFormat="1" applyFont="1" applyFill="1" applyBorder="1" applyAlignment="1">
      <alignment vertical="top"/>
      <protection/>
    </xf>
    <xf numFmtId="4" fontId="6" fillId="0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left" vertical="top"/>
      <protection/>
    </xf>
    <xf numFmtId="0" fontId="4" fillId="0" borderId="10" xfId="53" applyFont="1" applyBorder="1" applyAlignment="1">
      <alignment horizontal="left" vertical="top"/>
      <protection/>
    </xf>
    <xf numFmtId="2" fontId="4" fillId="0" borderId="0" xfId="53" applyNumberFormat="1" applyFont="1" applyAlignment="1">
      <alignment horizontal="center" vertical="top"/>
      <protection/>
    </xf>
    <xf numFmtId="0" fontId="4" fillId="0" borderId="0" xfId="53" applyFo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 vertical="center"/>
      <protection/>
    </xf>
    <xf numFmtId="4" fontId="6" fillId="0" borderId="0" xfId="53" applyNumberFormat="1" applyFont="1" applyFill="1" applyBorder="1" applyAlignment="1">
      <alignment horizontal="center" vertical="top" wrapText="1"/>
      <protection/>
    </xf>
    <xf numFmtId="0" fontId="4" fillId="0" borderId="0" xfId="53" applyFont="1" applyAlignment="1">
      <alignment horizontal="center" vertical="top"/>
      <protection/>
    </xf>
    <xf numFmtId="0" fontId="4" fillId="0" borderId="0" xfId="53" applyFont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9" fillId="0" borderId="0" xfId="53" applyFont="1" applyAlignment="1">
      <alignment horizontal="left" vertical="center"/>
      <protection/>
    </xf>
    <xf numFmtId="0" fontId="4" fillId="0" borderId="18" xfId="53" applyFont="1" applyBorder="1" applyAlignment="1">
      <alignment horizontal="center" vertical="top"/>
      <protection/>
    </xf>
    <xf numFmtId="0" fontId="37" fillId="0" borderId="0" xfId="53" applyFont="1" applyAlignment="1">
      <alignment horizontal="center" vertical="center"/>
      <protection/>
    </xf>
    <xf numFmtId="0" fontId="37" fillId="0" borderId="0" xfId="53" applyFont="1" applyAlignment="1">
      <alignment horizontal="center"/>
      <protection/>
    </xf>
    <xf numFmtId="0" fontId="37" fillId="0" borderId="0" xfId="53" applyFont="1">
      <alignment/>
      <protection/>
    </xf>
    <xf numFmtId="0" fontId="37" fillId="0" borderId="0" xfId="53" applyFont="1" applyAlignment="1">
      <alignment horizontal="left" vertical="center"/>
      <protection/>
    </xf>
    <xf numFmtId="0" fontId="37" fillId="0" borderId="0" xfId="53" applyFont="1" applyAlignment="1">
      <alignment horizontal="center" vertical="top"/>
      <protection/>
    </xf>
    <xf numFmtId="0" fontId="37" fillId="0" borderId="0" xfId="53" applyFont="1" applyAlignment="1">
      <alignment vertical="center"/>
      <protection/>
    </xf>
    <xf numFmtId="0" fontId="35" fillId="0" borderId="0" xfId="53" applyFont="1" applyFill="1" applyBorder="1" applyAlignment="1">
      <alignment horizontal="center"/>
      <protection/>
    </xf>
    <xf numFmtId="0" fontId="1" fillId="0" borderId="0" xfId="53" applyFill="1">
      <alignment/>
      <protection/>
    </xf>
    <xf numFmtId="0" fontId="1" fillId="0" borderId="35" xfId="53" applyFont="1" applyFill="1" applyBorder="1" applyAlignment="1">
      <alignment horizontal="center" vertical="center" wrapText="1"/>
      <protection/>
    </xf>
    <xf numFmtId="0" fontId="1" fillId="0" borderId="36" xfId="53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horizontal="center" vertical="center" wrapText="1"/>
      <protection/>
    </xf>
    <xf numFmtId="0" fontId="1" fillId="0" borderId="38" xfId="53" applyFont="1" applyFill="1" applyBorder="1" applyAlignment="1">
      <alignment horizontal="center" vertical="center" wrapText="1"/>
      <protection/>
    </xf>
    <xf numFmtId="0" fontId="1" fillId="0" borderId="39" xfId="53" applyFont="1" applyFill="1" applyBorder="1" applyAlignment="1">
      <alignment horizontal="center" vertical="center" wrapText="1"/>
      <protection/>
    </xf>
    <xf numFmtId="0" fontId="35" fillId="0" borderId="40" xfId="53" applyFont="1" applyFill="1" applyBorder="1" applyAlignment="1">
      <alignment horizontal="center"/>
      <protection/>
    </xf>
    <xf numFmtId="0" fontId="35" fillId="0" borderId="41" xfId="53" applyFont="1" applyFill="1" applyBorder="1" applyAlignment="1">
      <alignment horizontal="center"/>
      <protection/>
    </xf>
    <xf numFmtId="0" fontId="35" fillId="0" borderId="42" xfId="53" applyFont="1" applyFill="1" applyBorder="1" applyAlignment="1">
      <alignment horizontal="center"/>
      <protection/>
    </xf>
    <xf numFmtId="2" fontId="35" fillId="0" borderId="43" xfId="53" applyNumberFormat="1" applyFont="1" applyFill="1" applyBorder="1" applyAlignment="1">
      <alignment horizontal="center"/>
      <protection/>
    </xf>
    <xf numFmtId="0" fontId="35" fillId="0" borderId="44" xfId="53" applyFont="1" applyFill="1" applyBorder="1" applyAlignment="1">
      <alignment horizontal="center"/>
      <protection/>
    </xf>
    <xf numFmtId="4" fontId="35" fillId="0" borderId="44" xfId="53" applyNumberFormat="1" applyFont="1" applyFill="1" applyBorder="1" applyAlignment="1">
      <alignment horizontal="right"/>
      <protection/>
    </xf>
    <xf numFmtId="0" fontId="35" fillId="0" borderId="45" xfId="53" applyNumberFormat="1" applyFont="1" applyFill="1" applyBorder="1" applyAlignment="1">
      <alignment horizontal="center"/>
      <protection/>
    </xf>
    <xf numFmtId="2" fontId="35" fillId="0" borderId="44" xfId="53" applyNumberFormat="1" applyFont="1" applyFill="1" applyBorder="1" applyAlignment="1">
      <alignment horizontal="center"/>
      <protection/>
    </xf>
    <xf numFmtId="0" fontId="35" fillId="0" borderId="45" xfId="53" applyFont="1" applyFill="1" applyBorder="1" applyAlignment="1">
      <alignment horizontal="center"/>
      <protection/>
    </xf>
    <xf numFmtId="4" fontId="35" fillId="0" borderId="46" xfId="53" applyNumberFormat="1" applyFont="1" applyFill="1" applyBorder="1" applyAlignment="1">
      <alignment horizontal="right"/>
      <protection/>
    </xf>
    <xf numFmtId="0" fontId="35" fillId="0" borderId="14" xfId="53" applyFont="1" applyFill="1" applyBorder="1" applyAlignment="1">
      <alignment horizontal="center"/>
      <protection/>
    </xf>
    <xf numFmtId="4" fontId="35" fillId="0" borderId="14" xfId="53" applyNumberFormat="1" applyFont="1" applyFill="1" applyBorder="1" applyAlignment="1">
      <alignment horizontal="right"/>
      <protection/>
    </xf>
    <xf numFmtId="0" fontId="35" fillId="0" borderId="47" xfId="53" applyNumberFormat="1" applyFont="1" applyFill="1" applyBorder="1" applyAlignment="1">
      <alignment horizontal="center"/>
      <protection/>
    </xf>
    <xf numFmtId="2" fontId="35" fillId="0" borderId="14" xfId="53" applyNumberFormat="1" applyFont="1" applyFill="1" applyBorder="1" applyAlignment="1">
      <alignment horizontal="center"/>
      <protection/>
    </xf>
    <xf numFmtId="0" fontId="35" fillId="0" borderId="48" xfId="53" applyFont="1" applyFill="1" applyBorder="1" applyAlignment="1">
      <alignment horizontal="center"/>
      <protection/>
    </xf>
    <xf numFmtId="4" fontId="35" fillId="0" borderId="49" xfId="53" applyNumberFormat="1" applyFont="1" applyFill="1" applyBorder="1" applyAlignment="1">
      <alignment horizontal="right"/>
      <protection/>
    </xf>
    <xf numFmtId="2" fontId="35" fillId="0" borderId="50" xfId="53" applyNumberFormat="1" applyFont="1" applyFill="1" applyBorder="1" applyAlignment="1">
      <alignment horizontal="center"/>
      <protection/>
    </xf>
    <xf numFmtId="0" fontId="35" fillId="0" borderId="51" xfId="53" applyNumberFormat="1" applyFont="1" applyFill="1" applyBorder="1" applyAlignment="1">
      <alignment horizontal="center"/>
      <protection/>
    </xf>
    <xf numFmtId="2" fontId="35" fillId="0" borderId="40" xfId="53" applyNumberFormat="1" applyFont="1" applyFill="1" applyBorder="1" applyAlignment="1">
      <alignment horizontal="center"/>
      <protection/>
    </xf>
    <xf numFmtId="0" fontId="35" fillId="0" borderId="41" xfId="53" applyFont="1" applyFill="1" applyBorder="1" applyAlignment="1">
      <alignment horizontal="center" vertical="center"/>
      <protection/>
    </xf>
    <xf numFmtId="4" fontId="35" fillId="0" borderId="41" xfId="53" applyNumberFormat="1" applyFont="1" applyFill="1" applyBorder="1" applyAlignment="1">
      <alignment horizontal="center" vertical="center"/>
      <protection/>
    </xf>
    <xf numFmtId="0" fontId="35" fillId="0" borderId="40" xfId="53" applyNumberFormat="1" applyFont="1" applyFill="1" applyBorder="1" applyAlignment="1">
      <alignment horizontal="center" vertical="center"/>
      <protection/>
    </xf>
    <xf numFmtId="2" fontId="35" fillId="0" borderId="42" xfId="53" applyNumberFormat="1" applyFont="1" applyFill="1" applyBorder="1" applyAlignment="1">
      <alignment horizontal="center" vertical="center"/>
      <protection/>
    </xf>
    <xf numFmtId="0" fontId="35" fillId="0" borderId="52" xfId="53" applyNumberFormat="1" applyFont="1" applyFill="1" applyBorder="1" applyAlignment="1">
      <alignment horizontal="center" vertical="center"/>
      <protection/>
    </xf>
    <xf numFmtId="0" fontId="35" fillId="0" borderId="41" xfId="53" applyNumberFormat="1" applyFont="1" applyFill="1" applyBorder="1" applyAlignment="1">
      <alignment horizontal="center" vertical="center"/>
      <protection/>
    </xf>
    <xf numFmtId="4" fontId="35" fillId="0" borderId="42" xfId="53" applyNumberFormat="1" applyFont="1" applyFill="1" applyBorder="1" applyAlignment="1">
      <alignment horizontal="right"/>
      <protection/>
    </xf>
    <xf numFmtId="0" fontId="35" fillId="0" borderId="53" xfId="53" applyFont="1" applyFill="1" applyBorder="1" applyAlignment="1">
      <alignment horizontal="center"/>
      <protection/>
    </xf>
    <xf numFmtId="0" fontId="35" fillId="0" borderId="22" xfId="53" applyFont="1" applyFill="1" applyBorder="1" applyAlignment="1">
      <alignment horizontal="center"/>
      <protection/>
    </xf>
    <xf numFmtId="0" fontId="35" fillId="0" borderId="43" xfId="53" applyFont="1" applyFill="1" applyBorder="1" applyAlignment="1">
      <alignment horizontal="left"/>
      <protection/>
    </xf>
    <xf numFmtId="0" fontId="35" fillId="0" borderId="10" xfId="53" applyFont="1" applyFill="1" applyBorder="1" applyAlignment="1">
      <alignment horizontal="center"/>
      <protection/>
    </xf>
    <xf numFmtId="4" fontId="35" fillId="0" borderId="10" xfId="53" applyNumberFormat="1" applyFont="1" applyFill="1" applyBorder="1" applyAlignment="1">
      <alignment horizontal="right"/>
      <protection/>
    </xf>
    <xf numFmtId="0" fontId="35" fillId="0" borderId="10" xfId="53" applyNumberFormat="1" applyFont="1" applyFill="1" applyBorder="1" applyAlignment="1">
      <alignment horizontal="center"/>
      <protection/>
    </xf>
    <xf numFmtId="2" fontId="35" fillId="0" borderId="10" xfId="53" applyNumberFormat="1" applyFont="1" applyFill="1" applyBorder="1" applyAlignment="1">
      <alignment horizontal="center"/>
      <protection/>
    </xf>
    <xf numFmtId="4" fontId="35" fillId="0" borderId="54" xfId="53" applyNumberFormat="1" applyFont="1" applyFill="1" applyBorder="1" applyAlignment="1">
      <alignment horizontal="right"/>
      <protection/>
    </xf>
    <xf numFmtId="0" fontId="35" fillId="0" borderId="34" xfId="53" applyFont="1" applyFill="1" applyBorder="1" applyAlignment="1">
      <alignment horizontal="center"/>
      <protection/>
    </xf>
    <xf numFmtId="0" fontId="35" fillId="0" borderId="10" xfId="53" applyFont="1" applyFill="1" applyBorder="1" applyAlignment="1">
      <alignment horizontal="center" vertical="center"/>
      <protection/>
    </xf>
    <xf numFmtId="4" fontId="35" fillId="0" borderId="10" xfId="53" applyNumberFormat="1" applyFont="1" applyFill="1" applyBorder="1" applyAlignment="1">
      <alignment horizontal="center" vertical="center"/>
      <protection/>
    </xf>
    <xf numFmtId="1" fontId="35" fillId="0" borderId="10" xfId="53" applyNumberFormat="1" applyFont="1" applyFill="1" applyBorder="1" applyAlignment="1">
      <alignment horizontal="center" vertical="center"/>
      <protection/>
    </xf>
    <xf numFmtId="2" fontId="35" fillId="0" borderId="10" xfId="53" applyNumberFormat="1" applyFont="1" applyFill="1" applyBorder="1" applyAlignment="1">
      <alignment horizontal="center" vertical="center"/>
      <protection/>
    </xf>
    <xf numFmtId="0" fontId="35" fillId="0" borderId="55" xfId="53" applyFont="1" applyFill="1" applyBorder="1" applyAlignment="1">
      <alignment horizontal="center"/>
      <protection/>
    </xf>
    <xf numFmtId="1" fontId="35" fillId="0" borderId="56" xfId="53" applyNumberFormat="1" applyFont="1" applyFill="1" applyBorder="1" applyAlignment="1">
      <alignment horizontal="center" vertical="center"/>
      <protection/>
    </xf>
    <xf numFmtId="4" fontId="35" fillId="0" borderId="56" xfId="53" applyNumberFormat="1" applyFont="1" applyFill="1" applyBorder="1" applyAlignment="1">
      <alignment horizontal="center" vertical="center"/>
      <protection/>
    </xf>
    <xf numFmtId="2" fontId="35" fillId="0" borderId="56" xfId="53" applyNumberFormat="1" applyFont="1" applyFill="1" applyBorder="1" applyAlignment="1">
      <alignment horizontal="center" vertical="center"/>
      <protection/>
    </xf>
    <xf numFmtId="4" fontId="35" fillId="0" borderId="57" xfId="53" applyNumberFormat="1" applyFont="1" applyFill="1" applyBorder="1" applyAlignment="1">
      <alignment horizontal="right"/>
      <protection/>
    </xf>
    <xf numFmtId="0" fontId="1" fillId="0" borderId="0" xfId="53" applyFont="1" applyFill="1">
      <alignment/>
      <protection/>
    </xf>
    <xf numFmtId="0" fontId="35" fillId="0" borderId="43" xfId="53" applyFont="1" applyFill="1" applyBorder="1" applyAlignment="1">
      <alignment/>
      <protection/>
    </xf>
    <xf numFmtId="0" fontId="35" fillId="0" borderId="44" xfId="53" applyFont="1" applyFill="1" applyBorder="1" applyAlignment="1">
      <alignment/>
      <protection/>
    </xf>
    <xf numFmtId="0" fontId="35" fillId="0" borderId="46" xfId="53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 vertical="top"/>
    </xf>
    <xf numFmtId="0" fontId="17" fillId="0" borderId="5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wrapText="1" shrinkToFit="1"/>
    </xf>
    <xf numFmtId="49" fontId="5" fillId="0" borderId="12" xfId="0" applyNumberFormat="1" applyFont="1" applyBorder="1" applyAlignment="1">
      <alignment horizontal="left" wrapText="1" shrinkToFit="1"/>
    </xf>
    <xf numFmtId="49" fontId="5" fillId="33" borderId="18" xfId="0" applyNumberFormat="1" applyFont="1" applyFill="1" applyBorder="1" applyAlignment="1">
      <alignment horizontal="left" wrapText="1" shrinkToFit="1"/>
    </xf>
    <xf numFmtId="49" fontId="5" fillId="33" borderId="51" xfId="0" applyNumberFormat="1" applyFont="1" applyFill="1" applyBorder="1" applyAlignment="1">
      <alignment horizontal="left" wrapText="1" shrinkToFit="1"/>
    </xf>
    <xf numFmtId="49" fontId="5" fillId="33" borderId="12" xfId="0" applyNumberFormat="1" applyFont="1" applyFill="1" applyBorder="1" applyAlignment="1">
      <alignment horizontal="left" wrapText="1" shrinkToFit="1"/>
    </xf>
    <xf numFmtId="49" fontId="5" fillId="33" borderId="48" xfId="0" applyNumberFormat="1" applyFont="1" applyFill="1" applyBorder="1" applyAlignment="1">
      <alignment horizontal="left" wrapText="1" shrinkToFit="1"/>
    </xf>
    <xf numFmtId="49" fontId="5" fillId="0" borderId="15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left"/>
    </xf>
    <xf numFmtId="49" fontId="5" fillId="33" borderId="15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left" wrapText="1"/>
    </xf>
    <xf numFmtId="49" fontId="5" fillId="33" borderId="51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left" wrapText="1"/>
    </xf>
    <xf numFmtId="49" fontId="5" fillId="33" borderId="48" xfId="0" applyNumberFormat="1" applyFont="1" applyFill="1" applyBorder="1" applyAlignment="1">
      <alignment horizontal="left" wrapText="1"/>
    </xf>
    <xf numFmtId="189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89" fontId="5" fillId="33" borderId="10" xfId="69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left" wrapText="1"/>
    </xf>
    <xf numFmtId="0" fontId="5" fillId="33" borderId="51" xfId="0" applyNumberFormat="1" applyFont="1" applyFill="1" applyBorder="1" applyAlignment="1">
      <alignment horizontal="left" wrapText="1"/>
    </xf>
    <xf numFmtId="0" fontId="5" fillId="33" borderId="2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48" xfId="0" applyNumberFormat="1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/>
    </xf>
    <xf numFmtId="0" fontId="4" fillId="32" borderId="11" xfId="0" applyNumberFormat="1" applyFont="1" applyFill="1" applyBorder="1" applyAlignment="1">
      <alignment horizontal="center" vertical="top" wrapText="1"/>
    </xf>
    <xf numFmtId="174" fontId="4" fillId="0" borderId="11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/>
    </xf>
    <xf numFmtId="0" fontId="5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/>
    </xf>
    <xf numFmtId="0" fontId="19" fillId="0" borderId="0" xfId="57" applyNumberFormat="1" applyFont="1" applyAlignment="1">
      <alignment wrapText="1"/>
      <protection/>
    </xf>
    <xf numFmtId="0" fontId="19" fillId="0" borderId="58" xfId="57" applyNumberFormat="1" applyFont="1" applyBorder="1" applyAlignment="1">
      <alignment horizontal="right" vertical="top"/>
      <protection/>
    </xf>
    <xf numFmtId="0" fontId="19" fillId="0" borderId="59" xfId="57" applyNumberFormat="1" applyFont="1" applyBorder="1" applyAlignment="1">
      <alignment horizontal="right" vertical="top"/>
      <protection/>
    </xf>
    <xf numFmtId="0" fontId="19" fillId="0" borderId="0" xfId="57" applyNumberFormat="1" applyFont="1" applyAlignment="1">
      <alignment vertical="top" wrapText="1"/>
      <protection/>
    </xf>
    <xf numFmtId="4" fontId="19" fillId="0" borderId="0" xfId="57" applyNumberFormat="1" applyFont="1" applyAlignment="1">
      <alignment horizontal="right" vertical="top"/>
      <protection/>
    </xf>
    <xf numFmtId="2" fontId="19" fillId="0" borderId="0" xfId="57" applyNumberFormat="1" applyFont="1" applyAlignment="1">
      <alignment horizontal="right" vertical="top"/>
      <protection/>
    </xf>
    <xf numFmtId="0" fontId="19" fillId="0" borderId="60" xfId="57" applyNumberFormat="1" applyFont="1" applyBorder="1" applyAlignment="1">
      <alignment vertical="top" wrapText="1"/>
      <protection/>
    </xf>
    <xf numFmtId="4" fontId="19" fillId="0" borderId="61" xfId="57" applyNumberFormat="1" applyFont="1" applyBorder="1" applyAlignment="1">
      <alignment horizontal="right" vertical="top"/>
      <protection/>
    </xf>
    <xf numFmtId="0" fontId="19" fillId="0" borderId="32" xfId="57" applyNumberFormat="1" applyFont="1" applyBorder="1" applyAlignment="1">
      <alignment vertical="top" wrapText="1"/>
      <protection/>
    </xf>
    <xf numFmtId="4" fontId="19" fillId="0" borderId="59" xfId="57" applyNumberFormat="1" applyFont="1" applyBorder="1" applyAlignment="1">
      <alignment horizontal="right" vertical="top"/>
      <protection/>
    </xf>
    <xf numFmtId="4" fontId="23" fillId="0" borderId="62" xfId="57" applyNumberFormat="1" applyFont="1" applyBorder="1" applyAlignment="1">
      <alignment horizontal="right" vertical="top"/>
      <protection/>
    </xf>
    <xf numFmtId="0" fontId="19" fillId="0" borderId="10" xfId="57" applyNumberFormat="1" applyFont="1" applyBorder="1" applyAlignment="1">
      <alignment horizontal="left" vertical="top"/>
      <protection/>
    </xf>
    <xf numFmtId="0" fontId="19" fillId="0" borderId="10" xfId="57" applyNumberFormat="1" applyFont="1" applyBorder="1" applyAlignment="1">
      <alignment horizontal="center" vertical="top"/>
      <protection/>
    </xf>
    <xf numFmtId="4" fontId="23" fillId="0" borderId="0" xfId="57" applyNumberFormat="1" applyFont="1" applyAlignment="1">
      <alignment horizontal="right" vertical="top"/>
      <protection/>
    </xf>
    <xf numFmtId="4" fontId="23" fillId="0" borderId="20" xfId="57" applyNumberFormat="1" applyFont="1" applyBorder="1" applyAlignment="1">
      <alignment horizontal="right" vertical="top"/>
      <protection/>
    </xf>
    <xf numFmtId="2" fontId="19" fillId="0" borderId="61" xfId="57" applyNumberFormat="1" applyFont="1" applyBorder="1" applyAlignment="1">
      <alignment horizontal="right" vertical="top"/>
      <protection/>
    </xf>
    <xf numFmtId="0" fontId="7" fillId="0" borderId="0" xfId="0" applyFont="1" applyAlignment="1">
      <alignment horizontal="center" wrapText="1"/>
    </xf>
    <xf numFmtId="0" fontId="21" fillId="0" borderId="0" xfId="57" applyNumberFormat="1" applyFont="1" applyAlignment="1">
      <alignment vertical="top" wrapText="1"/>
      <protection/>
    </xf>
    <xf numFmtId="0" fontId="4" fillId="0" borderId="1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0" borderId="0" xfId="56" applyFont="1" applyAlignment="1">
      <alignment horizontal="center" vertical="top"/>
      <protection/>
    </xf>
    <xf numFmtId="0" fontId="16" fillId="0" borderId="0" xfId="56" applyFont="1" applyBorder="1" applyAlignment="1">
      <alignment horizontal="center" vertical="top"/>
      <protection/>
    </xf>
    <xf numFmtId="49" fontId="5" fillId="0" borderId="0" xfId="56" applyNumberFormat="1" applyFont="1" applyBorder="1" applyAlignment="1">
      <alignment horizontal="center"/>
      <protection/>
    </xf>
    <xf numFmtId="49" fontId="11" fillId="0" borderId="16" xfId="56" applyNumberFormat="1" applyFont="1" applyBorder="1" applyAlignment="1">
      <alignment horizontal="center" vertical="center"/>
      <protection/>
    </xf>
    <xf numFmtId="49" fontId="11" fillId="0" borderId="17" xfId="56" applyNumberFormat="1" applyFont="1" applyBorder="1" applyAlignment="1">
      <alignment horizontal="center" vertical="center"/>
      <protection/>
    </xf>
    <xf numFmtId="49" fontId="11" fillId="0" borderId="47" xfId="56" applyNumberFormat="1" applyFont="1" applyBorder="1" applyAlignment="1">
      <alignment horizontal="center" vertical="center"/>
      <protection/>
    </xf>
    <xf numFmtId="49" fontId="16" fillId="0" borderId="12" xfId="56" applyNumberFormat="1" applyFont="1" applyBorder="1" applyAlignment="1">
      <alignment horizontal="center" shrinkToFit="1"/>
      <protection/>
    </xf>
    <xf numFmtId="49" fontId="5" fillId="0" borderId="12" xfId="56" applyNumberFormat="1" applyFont="1" applyBorder="1" applyAlignment="1">
      <alignment horizontal="center"/>
      <protection/>
    </xf>
    <xf numFmtId="0" fontId="5" fillId="0" borderId="10" xfId="56" applyFont="1" applyBorder="1" applyAlignment="1">
      <alignment horizontal="left"/>
      <protection/>
    </xf>
    <xf numFmtId="49" fontId="5" fillId="0" borderId="10" xfId="56" applyNumberFormat="1" applyFont="1" applyBorder="1" applyAlignment="1">
      <alignment horizontal="center"/>
      <protection/>
    </xf>
    <xf numFmtId="1" fontId="5" fillId="0" borderId="10" xfId="56" applyNumberFormat="1" applyFont="1" applyBorder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182" fontId="11" fillId="0" borderId="16" xfId="56" applyNumberFormat="1" applyFont="1" applyBorder="1" applyAlignment="1">
      <alignment horizontal="center"/>
      <protection/>
    </xf>
    <xf numFmtId="182" fontId="11" fillId="0" borderId="17" xfId="56" applyNumberFormat="1" applyFont="1" applyBorder="1" applyAlignment="1">
      <alignment horizontal="center"/>
      <protection/>
    </xf>
    <xf numFmtId="182" fontId="11" fillId="0" borderId="47" xfId="56" applyNumberFormat="1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21" xfId="56" applyFont="1" applyBorder="1" applyAlignment="1">
      <alignment horizontal="center"/>
      <protection/>
    </xf>
    <xf numFmtId="0" fontId="5" fillId="0" borderId="15" xfId="56" applyFont="1" applyBorder="1" applyAlignment="1">
      <alignment horizontal="center"/>
      <protection/>
    </xf>
    <xf numFmtId="0" fontId="5" fillId="0" borderId="18" xfId="56" applyFont="1" applyBorder="1" applyAlignment="1">
      <alignment horizontal="center"/>
      <protection/>
    </xf>
    <xf numFmtId="0" fontId="5" fillId="0" borderId="51" xfId="56" applyFont="1" applyBorder="1" applyAlignment="1">
      <alignment horizontal="center"/>
      <protection/>
    </xf>
    <xf numFmtId="0" fontId="5" fillId="0" borderId="22" xfId="56" applyFont="1" applyBorder="1" applyAlignment="1">
      <alignment horizontal="center"/>
      <protection/>
    </xf>
    <xf numFmtId="14" fontId="11" fillId="0" borderId="12" xfId="56" applyNumberFormat="1" applyFont="1" applyBorder="1" applyAlignment="1">
      <alignment horizontal="center"/>
      <protection/>
    </xf>
    <xf numFmtId="0" fontId="11" fillId="0" borderId="12" xfId="56" applyFont="1" applyBorder="1" applyAlignment="1">
      <alignment horizontal="center"/>
      <protection/>
    </xf>
    <xf numFmtId="0" fontId="12" fillId="0" borderId="16" xfId="56" applyFont="1" applyBorder="1" applyAlignment="1">
      <alignment horizontal="left"/>
      <protection/>
    </xf>
    <xf numFmtId="0" fontId="12" fillId="0" borderId="17" xfId="56" applyFont="1" applyBorder="1" applyAlignment="1">
      <alignment horizontal="left"/>
      <protection/>
    </xf>
    <xf numFmtId="0" fontId="12" fillId="0" borderId="47" xfId="56" applyFont="1" applyBorder="1" applyAlignment="1">
      <alignment horizontal="left"/>
      <protection/>
    </xf>
    <xf numFmtId="49" fontId="5" fillId="0" borderId="16" xfId="56" applyNumberFormat="1" applyFont="1" applyBorder="1" applyAlignment="1">
      <alignment horizontal="center"/>
      <protection/>
    </xf>
    <xf numFmtId="49" fontId="5" fillId="0" borderId="17" xfId="56" applyNumberFormat="1" applyFont="1" applyBorder="1" applyAlignment="1">
      <alignment horizontal="center"/>
      <protection/>
    </xf>
    <xf numFmtId="49" fontId="5" fillId="0" borderId="47" xfId="56" applyNumberFormat="1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0" fontId="11" fillId="0" borderId="10" xfId="56" applyFont="1" applyBorder="1" applyAlignment="1">
      <alignment horizontal="left"/>
      <protection/>
    </xf>
    <xf numFmtId="0" fontId="12" fillId="0" borderId="10" xfId="56" applyFont="1" applyBorder="1" applyAlignment="1">
      <alignment horizontal="left"/>
      <protection/>
    </xf>
    <xf numFmtId="180" fontId="14" fillId="0" borderId="15" xfId="56" applyNumberFormat="1" applyFont="1" applyBorder="1" applyAlignment="1">
      <alignment horizontal="center" vertical="center"/>
      <protection/>
    </xf>
    <xf numFmtId="180" fontId="14" fillId="0" borderId="18" xfId="56" applyNumberFormat="1" applyFont="1" applyBorder="1" applyAlignment="1">
      <alignment horizontal="center" vertical="center"/>
      <protection/>
    </xf>
    <xf numFmtId="180" fontId="14" fillId="0" borderId="51" xfId="56" applyNumberFormat="1" applyFont="1" applyBorder="1" applyAlignment="1">
      <alignment horizontal="center" vertical="center"/>
      <protection/>
    </xf>
    <xf numFmtId="180" fontId="14" fillId="0" borderId="23" xfId="56" applyNumberFormat="1" applyFont="1" applyBorder="1" applyAlignment="1">
      <alignment horizontal="center" vertical="center"/>
      <protection/>
    </xf>
    <xf numFmtId="180" fontId="14" fillId="0" borderId="12" xfId="56" applyNumberFormat="1" applyFont="1" applyBorder="1" applyAlignment="1">
      <alignment horizontal="center" vertical="center"/>
      <protection/>
    </xf>
    <xf numFmtId="180" fontId="14" fillId="0" borderId="48" xfId="56" applyNumberFormat="1" applyFont="1" applyBorder="1" applyAlignment="1">
      <alignment horizontal="center" vertical="center"/>
      <protection/>
    </xf>
    <xf numFmtId="0" fontId="5" fillId="0" borderId="19" xfId="56" applyFont="1" applyBorder="1" applyAlignment="1">
      <alignment horizontal="center"/>
      <protection/>
    </xf>
    <xf numFmtId="0" fontId="5" fillId="0" borderId="20" xfId="56" applyFont="1" applyBorder="1" applyAlignment="1">
      <alignment horizontal="center"/>
      <protection/>
    </xf>
    <xf numFmtId="0" fontId="5" fillId="0" borderId="16" xfId="56" applyFont="1" applyBorder="1" applyAlignment="1">
      <alignment horizontal="left"/>
      <protection/>
    </xf>
    <xf numFmtId="0" fontId="5" fillId="0" borderId="17" xfId="56" applyFont="1" applyBorder="1" applyAlignment="1">
      <alignment horizontal="left"/>
      <protection/>
    </xf>
    <xf numFmtId="0" fontId="5" fillId="0" borderId="47" xfId="56" applyFont="1" applyBorder="1" applyAlignment="1">
      <alignment horizontal="left"/>
      <protection/>
    </xf>
    <xf numFmtId="0" fontId="12" fillId="0" borderId="15" xfId="56" applyFont="1" applyBorder="1" applyAlignment="1">
      <alignment horizontal="center" vertical="center"/>
      <protection/>
    </xf>
    <xf numFmtId="0" fontId="12" fillId="0" borderId="18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19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20" xfId="56" applyFont="1" applyBorder="1" applyAlignment="1">
      <alignment horizontal="center" vertical="center"/>
      <protection/>
    </xf>
    <xf numFmtId="0" fontId="12" fillId="0" borderId="23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center" vertical="center"/>
      <protection/>
    </xf>
    <xf numFmtId="0" fontId="12" fillId="0" borderId="48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51" xfId="56" applyFont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48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/>
      <protection/>
    </xf>
    <xf numFmtId="0" fontId="5" fillId="0" borderId="18" xfId="56" applyFont="1" applyBorder="1" applyAlignment="1">
      <alignment horizontal="center" vertical="center"/>
      <protection/>
    </xf>
    <xf numFmtId="0" fontId="5" fillId="0" borderId="51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5" fillId="0" borderId="48" xfId="56" applyFont="1" applyBorder="1" applyAlignment="1">
      <alignment horizontal="center" vertical="center"/>
      <protection/>
    </xf>
    <xf numFmtId="49" fontId="12" fillId="0" borderId="17" xfId="56" applyNumberFormat="1" applyFont="1" applyBorder="1" applyAlignment="1">
      <alignment horizontal="center"/>
      <protection/>
    </xf>
    <xf numFmtId="49" fontId="11" fillId="0" borderId="12" xfId="56" applyNumberFormat="1" applyFont="1" applyBorder="1" applyAlignment="1">
      <alignment horizontal="center"/>
      <protection/>
    </xf>
    <xf numFmtId="49" fontId="13" fillId="0" borderId="12" xfId="56" applyNumberFormat="1" applyFont="1" applyBorder="1" applyAlignment="1">
      <alignment horizontal="center"/>
      <protection/>
    </xf>
    <xf numFmtId="49" fontId="11" fillId="0" borderId="17" xfId="56" applyNumberFormat="1" applyFont="1" applyBorder="1" applyAlignment="1">
      <alignment horizontal="center"/>
      <protection/>
    </xf>
    <xf numFmtId="179" fontId="11" fillId="0" borderId="17" xfId="56" applyNumberFormat="1" applyFont="1" applyBorder="1" applyAlignment="1">
      <alignment horizontal="center"/>
      <protection/>
    </xf>
    <xf numFmtId="49" fontId="6" fillId="0" borderId="17" xfId="56" applyNumberFormat="1" applyFont="1" applyBorder="1" applyAlignment="1">
      <alignment horizontal="center"/>
      <protection/>
    </xf>
    <xf numFmtId="49" fontId="6" fillId="0" borderId="12" xfId="56" applyNumberFormat="1" applyFont="1" applyBorder="1" applyAlignment="1">
      <alignment horizontal="center"/>
      <protection/>
    </xf>
    <xf numFmtId="0" fontId="5" fillId="0" borderId="21" xfId="56" applyFont="1" applyBorder="1" applyAlignment="1">
      <alignment horizontal="center"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17" xfId="56" applyFont="1" applyBorder="1" applyAlignment="1">
      <alignment horizontal="center" vertical="center"/>
      <protection/>
    </xf>
    <xf numFmtId="0" fontId="5" fillId="0" borderId="47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11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49" fontId="6" fillId="0" borderId="12" xfId="56" applyNumberFormat="1" applyFont="1" applyBorder="1" applyAlignment="1">
      <alignment horizontal="left"/>
      <protection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9" fillId="0" borderId="21" xfId="0" applyNumberFormat="1" applyFont="1" applyBorder="1" applyAlignment="1">
      <alignment horizontal="center" vertical="center"/>
    </xf>
    <xf numFmtId="186" fontId="19" fillId="0" borderId="63" xfId="0" applyNumberFormat="1" applyFont="1" applyBorder="1" applyAlignment="1">
      <alignment horizontal="center" vertical="center"/>
    </xf>
    <xf numFmtId="1" fontId="19" fillId="0" borderId="64" xfId="0" applyNumberFormat="1" applyFont="1" applyBorder="1" applyAlignment="1">
      <alignment horizontal="center" vertical="center"/>
    </xf>
    <xf numFmtId="0" fontId="20" fillId="0" borderId="64" xfId="0" applyFont="1" applyBorder="1" applyAlignment="1">
      <alignment horizontal="left"/>
    </xf>
    <xf numFmtId="0" fontId="19" fillId="0" borderId="3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21" fillId="0" borderId="0" xfId="0" applyNumberFormat="1" applyFont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185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87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4" fontId="22" fillId="0" borderId="14" xfId="0" applyNumberFormat="1" applyFont="1" applyBorder="1" applyAlignment="1">
      <alignment horizontal="right" vertical="center"/>
    </xf>
    <xf numFmtId="0" fontId="22" fillId="0" borderId="14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wrapText="1"/>
    </xf>
    <xf numFmtId="2" fontId="22" fillId="0" borderId="1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top"/>
    </xf>
    <xf numFmtId="0" fontId="11" fillId="0" borderId="10" xfId="55" applyFont="1" applyBorder="1" applyAlignment="1">
      <alignment horizontal="center" vertical="center" wrapText="1"/>
      <protection/>
    </xf>
    <xf numFmtId="0" fontId="31" fillId="35" borderId="16" xfId="54" applyFont="1" applyFill="1" applyBorder="1" applyAlignment="1">
      <alignment horizontal="left" vertical="center"/>
      <protection/>
    </xf>
    <xf numFmtId="0" fontId="31" fillId="35" borderId="47" xfId="54" applyFont="1" applyFill="1" applyBorder="1" applyAlignment="1">
      <alignment horizontal="left"/>
      <protection/>
    </xf>
    <xf numFmtId="4" fontId="32" fillId="0" borderId="22" xfId="54" applyNumberFormat="1" applyFont="1" applyBorder="1" applyAlignment="1">
      <alignment horizontal="center" vertical="center"/>
      <protection/>
    </xf>
    <xf numFmtId="4" fontId="32" fillId="0" borderId="14" xfId="54" applyNumberFormat="1" applyFont="1" applyBorder="1" applyAlignment="1">
      <alignment horizontal="center" vertical="center"/>
      <protection/>
    </xf>
    <xf numFmtId="0" fontId="55" fillId="36" borderId="16" xfId="54" applyFill="1" applyBorder="1" applyAlignment="1">
      <alignment/>
      <protection/>
    </xf>
    <xf numFmtId="0" fontId="55" fillId="36" borderId="47" xfId="54" applyFill="1" applyBorder="1" applyAlignment="1">
      <alignment/>
      <protection/>
    </xf>
    <xf numFmtId="0" fontId="6" fillId="0" borderId="0" xfId="55" applyFont="1" applyAlignment="1">
      <alignment horizontal="center" vertical="center" wrapText="1"/>
      <protection/>
    </xf>
    <xf numFmtId="0" fontId="6" fillId="0" borderId="0" xfId="54" applyFont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17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/>
      <protection/>
    </xf>
    <xf numFmtId="0" fontId="18" fillId="0" borderId="0" xfId="54" applyFont="1" applyAlignment="1">
      <alignment/>
      <protection/>
    </xf>
    <xf numFmtId="0" fontId="11" fillId="0" borderId="21" xfId="55" applyFont="1" applyBorder="1" applyAlignment="1">
      <alignment horizontal="center" vertical="center" wrapText="1"/>
      <protection/>
    </xf>
    <xf numFmtId="0" fontId="11" fillId="0" borderId="14" xfId="55" applyFont="1" applyBorder="1" applyAlignment="1">
      <alignment horizontal="center" vertical="center" wrapText="1"/>
      <protection/>
    </xf>
    <xf numFmtId="0" fontId="35" fillId="0" borderId="0" xfId="53" applyFont="1" applyFill="1" applyBorder="1" applyAlignment="1">
      <alignment horizontal="center"/>
      <protection/>
    </xf>
    <xf numFmtId="14" fontId="35" fillId="0" borderId="65" xfId="53" applyNumberFormat="1" applyFont="1" applyFill="1" applyBorder="1" applyAlignment="1">
      <alignment horizontal="center"/>
      <protection/>
    </xf>
    <xf numFmtId="14" fontId="35" fillId="0" borderId="52" xfId="53" applyNumberFormat="1" applyFont="1" applyFill="1" applyBorder="1" applyAlignment="1">
      <alignment horizontal="center"/>
      <protection/>
    </xf>
    <xf numFmtId="0" fontId="35" fillId="0" borderId="66" xfId="53" applyFont="1" applyFill="1" applyBorder="1" applyAlignment="1">
      <alignment horizontal="center"/>
      <protection/>
    </xf>
    <xf numFmtId="0" fontId="35" fillId="0" borderId="67" xfId="53" applyFont="1" applyFill="1" applyBorder="1" applyAlignment="1">
      <alignment horizontal="center"/>
      <protection/>
    </xf>
    <xf numFmtId="0" fontId="35" fillId="0" borderId="68" xfId="53" applyFont="1" applyFill="1" applyBorder="1" applyAlignment="1">
      <alignment horizontal="center"/>
      <protection/>
    </xf>
    <xf numFmtId="14" fontId="35" fillId="0" borderId="68" xfId="53" applyNumberFormat="1" applyFont="1" applyFill="1" applyBorder="1" applyAlignment="1">
      <alignment horizontal="center"/>
      <protection/>
    </xf>
    <xf numFmtId="0" fontId="1" fillId="0" borderId="65" xfId="53" applyFont="1" applyFill="1" applyBorder="1" applyAlignment="1">
      <alignment horizontal="center" vertical="center" wrapText="1"/>
      <protection/>
    </xf>
    <xf numFmtId="0" fontId="1" fillId="0" borderId="68" xfId="53" applyFont="1" applyFill="1" applyBorder="1" applyAlignment="1">
      <alignment horizontal="center" vertical="center" wrapText="1"/>
      <protection/>
    </xf>
    <xf numFmtId="0" fontId="1" fillId="0" borderId="65" xfId="53" applyFont="1" applyFill="1" applyBorder="1" applyAlignment="1">
      <alignment horizontal="center"/>
      <protection/>
    </xf>
    <xf numFmtId="0" fontId="1" fillId="0" borderId="68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top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1" xfId="53" applyNumberFormat="1" applyFont="1" applyFill="1" applyBorder="1" applyAlignment="1">
      <alignment horizontal="center" vertical="center" wrapText="1"/>
      <protection/>
    </xf>
    <xf numFmtId="49" fontId="4" fillId="0" borderId="14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Border="1" applyAlignment="1">
      <alignment horizontal="center" vertical="center" wrapText="1"/>
      <protection/>
    </xf>
    <xf numFmtId="2" fontId="4" fillId="0" borderId="14" xfId="53" applyNumberFormat="1" applyFont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textRotation="90" wrapText="1"/>
      <protection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6" fillId="0" borderId="47" xfId="53" applyFont="1" applyFill="1" applyBorder="1" applyAlignment="1">
      <alignment horizontal="center"/>
      <protection/>
    </xf>
    <xf numFmtId="1" fontId="4" fillId="0" borderId="16" xfId="53" applyNumberFormat="1" applyFont="1" applyBorder="1" applyAlignment="1">
      <alignment horizontal="center" vertical="top" wrapText="1"/>
      <protection/>
    </xf>
    <xf numFmtId="1" fontId="4" fillId="0" borderId="17" xfId="53" applyNumberFormat="1" applyFont="1" applyBorder="1" applyAlignment="1">
      <alignment horizontal="center" vertical="top" wrapText="1"/>
      <protection/>
    </xf>
    <xf numFmtId="1" fontId="4" fillId="0" borderId="47" xfId="53" applyNumberFormat="1" applyFont="1" applyBorder="1" applyAlignment="1">
      <alignment horizontal="center" vertical="top" wrapText="1"/>
      <protection/>
    </xf>
    <xf numFmtId="0" fontId="6" fillId="0" borderId="15" xfId="53" applyFont="1" applyFill="1" applyBorder="1" applyAlignment="1">
      <alignment horizontal="left" wrapText="1"/>
      <protection/>
    </xf>
    <xf numFmtId="0" fontId="6" fillId="0" borderId="18" xfId="53" applyFont="1" applyFill="1" applyBorder="1" applyAlignment="1">
      <alignment horizontal="left" wrapText="1"/>
      <protection/>
    </xf>
    <xf numFmtId="0" fontId="6" fillId="0" borderId="16" xfId="53" applyFont="1" applyBorder="1" applyAlignment="1">
      <alignment horizontal="left" vertical="top"/>
      <protection/>
    </xf>
    <xf numFmtId="0" fontId="6" fillId="0" borderId="17" xfId="53" applyFont="1" applyBorder="1" applyAlignment="1">
      <alignment horizontal="left" vertical="top"/>
      <protection/>
    </xf>
    <xf numFmtId="0" fontId="6" fillId="0" borderId="47" xfId="53" applyFont="1" applyBorder="1" applyAlignment="1">
      <alignment horizontal="left" vertical="top"/>
      <protection/>
    </xf>
    <xf numFmtId="2" fontId="4" fillId="0" borderId="0" xfId="53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54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Расчет отпуска" xfId="56"/>
    <cellStyle name="Обычный_расчетный листок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 Приложение №15" xfId="65"/>
    <cellStyle name="Тысячи_ Приложение №15" xfId="66"/>
    <cellStyle name="Comma" xfId="67"/>
    <cellStyle name="Comma [0]" xfId="68"/>
    <cellStyle name="Финансовый 2" xfId="69"/>
    <cellStyle name="Финансовый_Расчет отпуска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\c\&#1052;&#1086;&#1080;%20&#1076;&#1086;&#1082;&#1091;&#1084;&#1077;&#1085;&#1090;&#1099;\&#1047;&#1072;&#1088;&#1087;&#1083;&#1072;&#1090;&#1072;%202003\&#1089;&#1077;&#1085;&#1090;&#1103;&#1073;&#1088;&#1100;\&#1047;&#1040;&#1056;&#1055;&#1051;&#1040;&#1058;&#1040;\&#1084;&#1072;&#1088;&#1090;\&#1084;&#1072;&#1088;&#1090;_&#1074;&#1085;&#1077;&#1096;&#1090;&#1072;&#1090;&#1085;&#108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\c\&#1052;&#1086;&#1080;%20&#1076;&#1086;&#1082;&#1091;&#1084;&#1077;&#1085;&#1090;&#1099;\&#1047;&#1072;&#1088;&#1087;&#1083;&#1072;&#1090;&#1072;%202003\&#1089;&#1077;&#1085;&#1090;&#1103;&#1073;&#1088;&#1100;\&#1047;&#1040;&#1056;&#1055;&#1051;&#1040;&#1058;&#1040;\&#1084;&#1072;&#1088;&#1090;\&#1056;&#1040;&#1057;&#1063;&#1025;&#1058;&#1050;&#1048;\&#1088;&#1072;&#1089;&#1095;&#1105;&#109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\c\&#1052;&#1086;&#1080;%20&#1076;&#1086;&#1082;&#1091;&#1084;&#1077;&#1085;&#1090;&#1099;\&#1047;&#1072;&#1088;&#1087;&#1083;&#1072;&#1090;&#1072;%202003\&#1089;&#1077;&#1085;&#1090;&#1103;&#1073;&#1088;&#1100;\&#1047;&#1040;&#1056;&#1055;&#1051;&#1040;&#1058;&#1040;\&#1084;&#1072;&#1088;&#1090;\&#1052;&#1040;&#1056;&#1058;_&#1064;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\c\&#1052;&#1086;&#1080;%20&#1076;&#1086;&#1082;&#1091;&#1084;&#1077;&#1085;&#1090;&#1099;\&#1047;&#1072;&#1088;&#1087;&#1083;&#1072;&#1090;&#1072;%202003\&#1089;&#1077;&#1085;&#1090;&#1103;&#1073;&#1088;&#1100;\&#1047;&#1040;&#1056;&#1055;&#1051;&#1040;&#1058;&#1040;\&#1084;&#1072;&#1088;&#1090;\&#1052;&#1040;&#1056;&#1058;_&#1042;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 "/>
      <sheetName val="ГУО(цбух)"/>
      <sheetName val="накоп_вед5"/>
      <sheetName val="УпрЗдр."/>
      <sheetName val="ГУО(внешт)"/>
      <sheetName val="СМС"/>
      <sheetName val="ГУЗО(внешт)"/>
      <sheetName val="комитет"/>
      <sheetName val="чиста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ки(комитет_сют)"/>
      <sheetName val="расчётки(АПУ)"/>
      <sheetName val="расчётки(ГУО_защита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"/>
      <sheetName val="СВОД "/>
      <sheetName val="накоп_вед5"/>
      <sheetName val="мартштат "/>
      <sheetName val="МСЭ"/>
      <sheetName val="ИУУ"/>
      <sheetName val="ПУ"/>
      <sheetName val="СЮТ"/>
      <sheetName val="Соцзащита"/>
      <sheetName val="перечисления"/>
      <sheetName val="ДСП-ФЭУ"/>
      <sheetName val="ГУО"/>
      <sheetName val="УпрЗдр"/>
      <sheetName val="комитет"/>
      <sheetName val="Беренгия"/>
      <sheetName val="БВПД"/>
      <sheetName val="ПУ (студенты)"/>
      <sheetName val="ИУУ(курсы) "/>
      <sheetName val="хозгруппа"/>
      <sheetName val="хгму"/>
      <sheetName val="Д.дом"/>
      <sheetName val="отчёт"/>
      <sheetName val="Справка"/>
      <sheetName val="чистая"/>
      <sheetName val="расчётки(иуу)"/>
      <sheetName val="расчётки(АПУ)"/>
      <sheetName val="расчётки(ддом)"/>
      <sheetName val="расчётки(ГУО_защита)"/>
      <sheetName val="расчётки(комитет_сют,БВПД)"/>
      <sheetName val="zarplata"/>
      <sheetName val="мартштат 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март с исправ"/>
      <sheetName val="СВОД  "/>
      <sheetName val="накоп_вед5 с исправ 0,2 %"/>
      <sheetName val="мартвнештат"/>
      <sheetName val="УпрЗдр."/>
      <sheetName val="комитет"/>
      <sheetName val="перечисление"/>
      <sheetName val="ГУО(цбух)"/>
      <sheetName val="ГУО(внешт)"/>
      <sheetName val="ГЦХО"/>
      <sheetName val="СМС"/>
      <sheetName val="мартвнештат "/>
      <sheetName val="чистая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1"/>
  <sheetViews>
    <sheetView zoomScalePageLayoutView="0" workbookViewId="0" topLeftCell="B7">
      <selection activeCell="C22" sqref="C22"/>
    </sheetView>
  </sheetViews>
  <sheetFormatPr defaultColWidth="9.00390625" defaultRowHeight="12.75"/>
  <cols>
    <col min="1" max="1" width="2.375" style="0" customWidth="1"/>
    <col min="2" max="2" width="6.25390625" style="0" customWidth="1"/>
    <col min="3" max="3" width="55.125" style="0" customWidth="1"/>
    <col min="4" max="4" width="37.875" style="0" customWidth="1"/>
  </cols>
  <sheetData>
    <row r="1" spans="2:4" ht="15.75">
      <c r="B1" s="1"/>
      <c r="C1" s="1"/>
      <c r="D1" s="1" t="s">
        <v>138</v>
      </c>
    </row>
    <row r="2" spans="2:4" ht="15.75">
      <c r="B2" s="1"/>
      <c r="C2" s="1"/>
      <c r="D2" s="1" t="s">
        <v>142</v>
      </c>
    </row>
    <row r="3" spans="2:4" ht="15.75">
      <c r="B3" s="1"/>
      <c r="C3" s="1"/>
      <c r="D3" s="1" t="s">
        <v>49</v>
      </c>
    </row>
    <row r="4" spans="2:4" ht="15.75">
      <c r="B4" s="1"/>
      <c r="C4" s="1"/>
      <c r="D4" s="1" t="s">
        <v>5</v>
      </c>
    </row>
    <row r="5" spans="2:4" ht="15.75">
      <c r="B5" s="1"/>
      <c r="C5" s="1"/>
      <c r="D5" s="1"/>
    </row>
    <row r="6" spans="2:4" ht="15.75">
      <c r="B6" s="1"/>
      <c r="C6" s="1"/>
      <c r="D6" s="1"/>
    </row>
    <row r="7" spans="2:4" ht="15.75">
      <c r="B7" s="348" t="s">
        <v>6</v>
      </c>
      <c r="C7" s="348"/>
      <c r="D7" s="348"/>
    </row>
    <row r="8" spans="2:4" ht="15.75">
      <c r="B8" s="1"/>
      <c r="C8" s="1"/>
      <c r="D8" s="1"/>
    </row>
    <row r="9" spans="2:4" ht="32.25" customHeight="1">
      <c r="B9" s="21" t="s">
        <v>7</v>
      </c>
      <c r="C9" s="38" t="s">
        <v>8</v>
      </c>
      <c r="D9" s="38" t="s">
        <v>9</v>
      </c>
    </row>
    <row r="10" spans="2:4" ht="15.75">
      <c r="B10" s="2" t="s">
        <v>10</v>
      </c>
      <c r="C10" s="4" t="s">
        <v>11</v>
      </c>
      <c r="D10" s="3" t="s">
        <v>12</v>
      </c>
    </row>
    <row r="11" spans="2:4" ht="15.75">
      <c r="B11" s="2" t="s">
        <v>13</v>
      </c>
      <c r="C11" s="3" t="s">
        <v>14</v>
      </c>
      <c r="D11" s="3" t="s">
        <v>12</v>
      </c>
    </row>
    <row r="12" spans="2:4" ht="15.75">
      <c r="B12" s="2" t="s">
        <v>33</v>
      </c>
      <c r="C12" s="3" t="s">
        <v>34</v>
      </c>
      <c r="D12" s="3" t="s">
        <v>12</v>
      </c>
    </row>
    <row r="13" spans="2:4" ht="15.75">
      <c r="B13" s="2" t="s">
        <v>47</v>
      </c>
      <c r="C13" s="3" t="s">
        <v>48</v>
      </c>
      <c r="D13" s="3" t="s">
        <v>12</v>
      </c>
    </row>
    <row r="14" spans="2:4" ht="63">
      <c r="B14" s="35" t="s">
        <v>57</v>
      </c>
      <c r="C14" s="163" t="s">
        <v>273</v>
      </c>
      <c r="D14" s="37" t="s">
        <v>12</v>
      </c>
    </row>
    <row r="15" spans="2:4" ht="63">
      <c r="B15" s="35" t="s">
        <v>136</v>
      </c>
      <c r="C15" s="36" t="s">
        <v>274</v>
      </c>
      <c r="D15" s="37" t="s">
        <v>12</v>
      </c>
    </row>
    <row r="16" spans="2:4" ht="63">
      <c r="B16" s="35" t="s">
        <v>137</v>
      </c>
      <c r="C16" s="36" t="s">
        <v>135</v>
      </c>
      <c r="D16" s="37" t="s">
        <v>12</v>
      </c>
    </row>
    <row r="17" spans="2:4" ht="15.75">
      <c r="B17" s="2" t="s">
        <v>141</v>
      </c>
      <c r="C17" s="36" t="s">
        <v>200</v>
      </c>
      <c r="D17" s="37" t="s">
        <v>12</v>
      </c>
    </row>
    <row r="18" spans="2:4" ht="15.75">
      <c r="B18" s="2" t="s">
        <v>204</v>
      </c>
      <c r="C18" s="36" t="s">
        <v>206</v>
      </c>
      <c r="D18" s="37" t="s">
        <v>12</v>
      </c>
    </row>
    <row r="19" spans="2:4" ht="15.75">
      <c r="B19" s="2" t="s">
        <v>337</v>
      </c>
      <c r="C19" s="36" t="s">
        <v>283</v>
      </c>
      <c r="D19" s="37" t="s">
        <v>12</v>
      </c>
    </row>
    <row r="20" spans="2:4" ht="15.75">
      <c r="B20" s="2" t="s">
        <v>281</v>
      </c>
      <c r="C20" s="36" t="s">
        <v>301</v>
      </c>
      <c r="D20" s="37" t="s">
        <v>12</v>
      </c>
    </row>
    <row r="21" spans="2:4" ht="15.75">
      <c r="B21" s="35" t="s">
        <v>282</v>
      </c>
      <c r="C21" s="36" t="s">
        <v>316</v>
      </c>
      <c r="D21" s="37" t="s">
        <v>12</v>
      </c>
    </row>
  </sheetData>
  <sheetProtection/>
  <mergeCells count="1"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S94"/>
  <sheetViews>
    <sheetView zoomScalePageLayoutView="0" workbookViewId="0" topLeftCell="A67">
      <selection activeCell="AF93" sqref="AF93:AO93"/>
    </sheetView>
  </sheetViews>
  <sheetFormatPr defaultColWidth="9.125" defaultRowHeight="12.75"/>
  <cols>
    <col min="1" max="45" width="3.875" style="5" customWidth="1"/>
  </cols>
  <sheetData>
    <row r="1" s="5" customFormat="1" ht="11.25" customHeight="1"/>
    <row r="2" s="5" customFormat="1" ht="11.25" customHeight="1"/>
    <row r="3" spans="12:45" s="5" customFormat="1" ht="15.75" customHeight="1" thickBot="1">
      <c r="L3" s="92" t="s">
        <v>143</v>
      </c>
      <c r="AM3" s="552" t="s">
        <v>144</v>
      </c>
      <c r="AN3" s="552"/>
      <c r="AO3" s="552"/>
      <c r="AP3" s="552"/>
      <c r="AQ3" s="552"/>
      <c r="AR3" s="552"/>
      <c r="AS3" s="552"/>
    </row>
    <row r="4" spans="38:45" s="5" customFormat="1" ht="11.25" customHeight="1">
      <c r="AL4" s="93" t="s">
        <v>145</v>
      </c>
      <c r="AM4" s="553"/>
      <c r="AN4" s="553"/>
      <c r="AO4" s="553"/>
      <c r="AP4" s="553"/>
      <c r="AQ4" s="553"/>
      <c r="AR4" s="553"/>
      <c r="AS4" s="553"/>
    </row>
    <row r="5" spans="1:45" s="5" customFormat="1" ht="18" customHeight="1">
      <c r="A5" s="94" t="s">
        <v>35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L5" s="93" t="s">
        <v>146</v>
      </c>
      <c r="AM5" s="554"/>
      <c r="AN5" s="554"/>
      <c r="AO5" s="554"/>
      <c r="AP5" s="554"/>
      <c r="AQ5" s="554"/>
      <c r="AR5" s="554"/>
      <c r="AS5" s="554"/>
    </row>
    <row r="6" spans="1:45" s="5" customFormat="1" ht="18.75" customHeight="1">
      <c r="A6" s="94" t="s">
        <v>84</v>
      </c>
      <c r="E6" s="96"/>
      <c r="F6" s="96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M6" s="555"/>
      <c r="AN6" s="555"/>
      <c r="AO6" s="555"/>
      <c r="AP6" s="555"/>
      <c r="AQ6" s="555"/>
      <c r="AR6" s="555"/>
      <c r="AS6" s="555"/>
    </row>
    <row r="7" spans="1:45" s="5" customFormat="1" ht="15" customHeight="1" thickBot="1">
      <c r="A7" s="5" t="s">
        <v>87</v>
      </c>
      <c r="E7" s="96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L7" s="93" t="s">
        <v>147</v>
      </c>
      <c r="AM7" s="556" t="s">
        <v>148</v>
      </c>
      <c r="AN7" s="556"/>
      <c r="AO7" s="556"/>
      <c r="AP7" s="556"/>
      <c r="AQ7" s="556"/>
      <c r="AR7" s="556"/>
      <c r="AS7" s="556"/>
    </row>
    <row r="8" spans="6:33" s="5" customFormat="1" ht="11.25" customHeight="1"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</row>
    <row r="9" spans="1:45" s="5" customFormat="1" ht="11.25" customHeight="1">
      <c r="A9" s="557" t="s">
        <v>149</v>
      </c>
      <c r="B9" s="557"/>
      <c r="C9" s="557"/>
      <c r="D9" s="558" t="s">
        <v>150</v>
      </c>
      <c r="E9" s="558"/>
      <c r="F9" s="558"/>
      <c r="G9" s="558"/>
      <c r="H9" s="558"/>
      <c r="I9" s="558"/>
      <c r="J9" s="558" t="s">
        <v>151</v>
      </c>
      <c r="K9" s="558"/>
      <c r="L9" s="558"/>
      <c r="M9" s="558"/>
      <c r="N9" s="558"/>
      <c r="O9" s="558"/>
      <c r="P9" s="557" t="s">
        <v>152</v>
      </c>
      <c r="Q9" s="557"/>
      <c r="R9" s="557"/>
      <c r="S9" s="557"/>
      <c r="T9" s="557"/>
      <c r="U9" s="557"/>
      <c r="V9" s="558" t="s">
        <v>153</v>
      </c>
      <c r="W9" s="558"/>
      <c r="X9" s="558"/>
      <c r="Y9" s="558"/>
      <c r="Z9" s="557" t="s">
        <v>154</v>
      </c>
      <c r="AA9" s="557"/>
      <c r="AB9" s="557"/>
      <c r="AC9" s="557"/>
      <c r="AD9" s="558" t="s">
        <v>155</v>
      </c>
      <c r="AE9" s="558"/>
      <c r="AF9" s="558"/>
      <c r="AG9" s="558"/>
      <c r="AH9" s="558"/>
      <c r="AI9" s="557" t="s">
        <v>156</v>
      </c>
      <c r="AJ9" s="557"/>
      <c r="AK9" s="557"/>
      <c r="AL9" s="557"/>
      <c r="AM9" s="557"/>
      <c r="AN9" s="557" t="s">
        <v>157</v>
      </c>
      <c r="AO9" s="557"/>
      <c r="AP9" s="557"/>
      <c r="AQ9" s="557"/>
      <c r="AR9" s="557"/>
      <c r="AS9" s="557"/>
    </row>
    <row r="10" spans="1:45" s="5" customFormat="1" ht="16.5" customHeight="1">
      <c r="A10" s="557"/>
      <c r="B10" s="557"/>
      <c r="C10" s="557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7"/>
      <c r="Q10" s="557"/>
      <c r="R10" s="557"/>
      <c r="S10" s="557"/>
      <c r="T10" s="557"/>
      <c r="U10" s="557"/>
      <c r="V10" s="558"/>
      <c r="W10" s="558"/>
      <c r="X10" s="558"/>
      <c r="Y10" s="558"/>
      <c r="Z10" s="557"/>
      <c r="AA10" s="557"/>
      <c r="AB10" s="557"/>
      <c r="AC10" s="557"/>
      <c r="AD10" s="558" t="s">
        <v>158</v>
      </c>
      <c r="AE10" s="558"/>
      <c r="AF10" s="558" t="s">
        <v>159</v>
      </c>
      <c r="AG10" s="558"/>
      <c r="AH10" s="558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</row>
    <row r="11" spans="1:45" s="5" customFormat="1" ht="11.25" customHeight="1">
      <c r="A11" s="559"/>
      <c r="B11" s="559"/>
      <c r="C11" s="559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59"/>
      <c r="W11" s="559"/>
      <c r="X11" s="559"/>
      <c r="Y11" s="559"/>
      <c r="Z11" s="561"/>
      <c r="AA11" s="561"/>
      <c r="AB11" s="561"/>
      <c r="AC11" s="561"/>
      <c r="AD11" s="562"/>
      <c r="AE11" s="562"/>
      <c r="AF11" s="562"/>
      <c r="AG11" s="562"/>
      <c r="AH11" s="562"/>
      <c r="AI11" s="559"/>
      <c r="AJ11" s="559"/>
      <c r="AK11" s="559"/>
      <c r="AL11" s="559"/>
      <c r="AM11" s="559"/>
      <c r="AN11" s="560"/>
      <c r="AO11" s="560"/>
      <c r="AP11" s="560"/>
      <c r="AQ11" s="560"/>
      <c r="AR11" s="560"/>
      <c r="AS11" s="560"/>
    </row>
    <row r="12" s="5" customFormat="1" ht="11.25" customHeight="1"/>
    <row r="13" spans="1:45" s="5" customFormat="1" ht="12" customHeight="1">
      <c r="A13" s="563" t="s">
        <v>160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</row>
    <row r="14" spans="1:45" s="5" customFormat="1" ht="11.25" customHeight="1">
      <c r="A14" s="558" t="s">
        <v>161</v>
      </c>
      <c r="B14" s="558"/>
      <c r="C14" s="558"/>
      <c r="D14" s="558"/>
      <c r="E14" s="558"/>
      <c r="F14" s="558"/>
      <c r="G14" s="564" t="s">
        <v>162</v>
      </c>
      <c r="H14" s="564"/>
      <c r="I14" s="564"/>
      <c r="J14" s="564"/>
      <c r="K14" s="564"/>
      <c r="L14" s="564"/>
      <c r="M14" s="564" t="s">
        <v>0</v>
      </c>
      <c r="N14" s="564"/>
      <c r="O14" s="564"/>
      <c r="P14" s="564"/>
      <c r="Q14" s="564"/>
      <c r="R14" s="564"/>
      <c r="S14" s="564" t="s">
        <v>163</v>
      </c>
      <c r="T14" s="564"/>
      <c r="U14" s="564"/>
      <c r="V14" s="558" t="s">
        <v>164</v>
      </c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</row>
    <row r="15" spans="1:45" s="5" customFormat="1" ht="60.75" customHeight="1">
      <c r="A15" s="565" t="s">
        <v>18</v>
      </c>
      <c r="B15" s="565"/>
      <c r="C15" s="565"/>
      <c r="D15" s="566" t="s">
        <v>17</v>
      </c>
      <c r="E15" s="566"/>
      <c r="F15" s="566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57" t="s">
        <v>39</v>
      </c>
      <c r="W15" s="557"/>
      <c r="X15" s="557"/>
      <c r="Y15" s="557" t="s">
        <v>42</v>
      </c>
      <c r="Z15" s="557"/>
      <c r="AA15" s="557"/>
      <c r="AB15" s="557" t="s">
        <v>38</v>
      </c>
      <c r="AC15" s="557"/>
      <c r="AD15" s="557"/>
      <c r="AE15" s="557" t="s">
        <v>40</v>
      </c>
      <c r="AF15" s="557"/>
      <c r="AG15" s="557"/>
      <c r="AH15" s="557" t="s">
        <v>199</v>
      </c>
      <c r="AI15" s="557"/>
      <c r="AJ15" s="557"/>
      <c r="AK15" s="557" t="s">
        <v>41</v>
      </c>
      <c r="AL15" s="557"/>
      <c r="AM15" s="557"/>
      <c r="AN15" s="557"/>
      <c r="AO15" s="557"/>
      <c r="AP15" s="557"/>
      <c r="AQ15" s="557"/>
      <c r="AR15" s="557"/>
      <c r="AS15" s="557"/>
    </row>
    <row r="16" spans="1:45" s="5" customFormat="1" ht="11.25" customHeight="1">
      <c r="A16" s="567">
        <v>1</v>
      </c>
      <c r="B16" s="567"/>
      <c r="C16" s="567"/>
      <c r="D16" s="568">
        <v>2</v>
      </c>
      <c r="E16" s="568"/>
      <c r="F16" s="568"/>
      <c r="G16" s="569">
        <v>3</v>
      </c>
      <c r="H16" s="569"/>
      <c r="I16" s="569"/>
      <c r="J16" s="569"/>
      <c r="K16" s="569"/>
      <c r="L16" s="569"/>
      <c r="M16" s="569">
        <v>4</v>
      </c>
      <c r="N16" s="569"/>
      <c r="O16" s="569"/>
      <c r="P16" s="569"/>
      <c r="Q16" s="569"/>
      <c r="R16" s="569"/>
      <c r="S16" s="569">
        <v>5</v>
      </c>
      <c r="T16" s="569"/>
      <c r="U16" s="569"/>
      <c r="V16" s="568">
        <v>6</v>
      </c>
      <c r="W16" s="568"/>
      <c r="X16" s="568"/>
      <c r="Y16" s="568">
        <v>7</v>
      </c>
      <c r="Z16" s="568"/>
      <c r="AA16" s="568"/>
      <c r="AB16" s="568">
        <v>8</v>
      </c>
      <c r="AC16" s="568"/>
      <c r="AD16" s="568"/>
      <c r="AE16" s="568">
        <v>9</v>
      </c>
      <c r="AF16" s="568"/>
      <c r="AG16" s="568"/>
      <c r="AH16" s="568">
        <v>10</v>
      </c>
      <c r="AI16" s="568"/>
      <c r="AJ16" s="568"/>
      <c r="AK16" s="568">
        <v>11</v>
      </c>
      <c r="AL16" s="568"/>
      <c r="AM16" s="568"/>
      <c r="AN16" s="568">
        <v>12</v>
      </c>
      <c r="AO16" s="568"/>
      <c r="AP16" s="568"/>
      <c r="AQ16" s="568">
        <v>13</v>
      </c>
      <c r="AR16" s="568"/>
      <c r="AS16" s="568"/>
    </row>
    <row r="17" spans="1:45" s="5" customFormat="1" ht="12.75">
      <c r="A17" s="570"/>
      <c r="B17" s="570"/>
      <c r="C17" s="570"/>
      <c r="D17" s="571"/>
      <c r="E17" s="571"/>
      <c r="F17" s="571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3"/>
      <c r="T17" s="573"/>
      <c r="U17" s="573"/>
      <c r="V17" s="574"/>
      <c r="W17" s="574"/>
      <c r="X17" s="574"/>
      <c r="Y17" s="574"/>
      <c r="Z17" s="574"/>
      <c r="AA17" s="574"/>
      <c r="AB17" s="575"/>
      <c r="AC17" s="575"/>
      <c r="AD17" s="575"/>
      <c r="AE17" s="576"/>
      <c r="AF17" s="576"/>
      <c r="AG17" s="576"/>
      <c r="AH17" s="576"/>
      <c r="AI17" s="576"/>
      <c r="AJ17" s="576"/>
      <c r="AK17" s="576"/>
      <c r="AL17" s="576"/>
      <c r="AM17" s="576"/>
      <c r="AN17" s="575"/>
      <c r="AO17" s="575"/>
      <c r="AP17" s="575"/>
      <c r="AQ17" s="575"/>
      <c r="AR17" s="575"/>
      <c r="AS17" s="575"/>
    </row>
    <row r="18" spans="1:45" s="5" customFormat="1" ht="12.75">
      <c r="A18" s="557"/>
      <c r="B18" s="557"/>
      <c r="C18" s="557"/>
      <c r="D18" s="577"/>
      <c r="E18" s="577"/>
      <c r="F18" s="577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3"/>
      <c r="T18" s="573"/>
      <c r="U18" s="573"/>
      <c r="V18" s="574"/>
      <c r="W18" s="574"/>
      <c r="X18" s="574"/>
      <c r="Y18" s="574"/>
      <c r="Z18" s="574"/>
      <c r="AA18" s="574"/>
      <c r="AB18" s="575"/>
      <c r="AC18" s="575"/>
      <c r="AD18" s="575"/>
      <c r="AE18" s="576"/>
      <c r="AF18" s="576"/>
      <c r="AG18" s="576"/>
      <c r="AH18" s="578"/>
      <c r="AI18" s="578"/>
      <c r="AJ18" s="578"/>
      <c r="AK18" s="576"/>
      <c r="AL18" s="576"/>
      <c r="AM18" s="576"/>
      <c r="AN18" s="575"/>
      <c r="AO18" s="575"/>
      <c r="AP18" s="575"/>
      <c r="AQ18" s="575"/>
      <c r="AR18" s="575"/>
      <c r="AS18" s="575"/>
    </row>
    <row r="19" spans="1:45" s="5" customFormat="1" ht="12.75">
      <c r="A19" s="557"/>
      <c r="B19" s="557"/>
      <c r="C19" s="557"/>
      <c r="D19" s="577"/>
      <c r="E19" s="577"/>
      <c r="F19" s="577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3"/>
      <c r="T19" s="573"/>
      <c r="U19" s="573"/>
      <c r="V19" s="574"/>
      <c r="W19" s="574"/>
      <c r="X19" s="574"/>
      <c r="Y19" s="574"/>
      <c r="Z19" s="574"/>
      <c r="AA19" s="574"/>
      <c r="AB19" s="578"/>
      <c r="AC19" s="578"/>
      <c r="AD19" s="578"/>
      <c r="AE19" s="576"/>
      <c r="AF19" s="576"/>
      <c r="AG19" s="576"/>
      <c r="AH19" s="578"/>
      <c r="AI19" s="578"/>
      <c r="AJ19" s="578"/>
      <c r="AK19" s="576"/>
      <c r="AL19" s="576"/>
      <c r="AM19" s="576"/>
      <c r="AN19" s="575"/>
      <c r="AO19" s="575"/>
      <c r="AP19" s="575"/>
      <c r="AQ19" s="575"/>
      <c r="AR19" s="575"/>
      <c r="AS19" s="575"/>
    </row>
    <row r="20" spans="1:45" s="5" customFormat="1" ht="12.75">
      <c r="A20" s="560"/>
      <c r="B20" s="560"/>
      <c r="C20" s="560"/>
      <c r="D20" s="560"/>
      <c r="E20" s="560"/>
      <c r="F20" s="560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60"/>
      <c r="AO20" s="560"/>
      <c r="AP20" s="560"/>
      <c r="AQ20" s="560"/>
      <c r="AR20" s="560"/>
      <c r="AS20" s="560"/>
    </row>
    <row r="21" spans="1:45" s="5" customFormat="1" ht="12.75">
      <c r="A21" s="560"/>
      <c r="B21" s="560"/>
      <c r="C21" s="560"/>
      <c r="D21" s="560"/>
      <c r="E21" s="560"/>
      <c r="F21" s="560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  <c r="AH21" s="560"/>
      <c r="AI21" s="560"/>
      <c r="AJ21" s="560"/>
      <c r="AK21" s="560"/>
      <c r="AL21" s="560"/>
      <c r="AM21" s="560"/>
      <c r="AN21" s="560"/>
      <c r="AO21" s="560"/>
      <c r="AP21" s="560"/>
      <c r="AQ21" s="560"/>
      <c r="AR21" s="560"/>
      <c r="AS21" s="560"/>
    </row>
    <row r="22" spans="1:45" s="5" customFormat="1" ht="12.75">
      <c r="A22" s="560"/>
      <c r="B22" s="560"/>
      <c r="C22" s="560"/>
      <c r="D22" s="560"/>
      <c r="E22" s="560"/>
      <c r="F22" s="560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0"/>
      <c r="AN22" s="560"/>
      <c r="AO22" s="560"/>
      <c r="AP22" s="560"/>
      <c r="AQ22" s="560"/>
      <c r="AR22" s="560"/>
      <c r="AS22" s="560"/>
    </row>
    <row r="23" s="5" customFormat="1" ht="11.25" customHeight="1"/>
    <row r="24" spans="1:45" s="5" customFormat="1" ht="11.25" customHeight="1">
      <c r="A24" s="580" t="s">
        <v>165</v>
      </c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1" t="s">
        <v>166</v>
      </c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</row>
    <row r="25" spans="1:45" s="5" customFormat="1" ht="15.75" customHeight="1">
      <c r="A25" s="558" t="s">
        <v>161</v>
      </c>
      <c r="B25" s="558"/>
      <c r="C25" s="558"/>
      <c r="D25" s="558"/>
      <c r="E25" s="558"/>
      <c r="F25" s="558"/>
      <c r="G25" s="582" t="s">
        <v>167</v>
      </c>
      <c r="H25" s="582"/>
      <c r="I25" s="582"/>
      <c r="J25" s="582"/>
      <c r="K25" s="582" t="s">
        <v>168</v>
      </c>
      <c r="L25" s="582"/>
      <c r="M25" s="582"/>
      <c r="N25" s="582"/>
      <c r="O25" s="564" t="s">
        <v>169</v>
      </c>
      <c r="P25" s="564"/>
      <c r="Q25" s="558" t="s">
        <v>170</v>
      </c>
      <c r="R25" s="558"/>
      <c r="S25" s="558"/>
      <c r="T25" s="558"/>
      <c r="U25" s="558"/>
      <c r="V25" s="558"/>
      <c r="W25" s="564" t="s">
        <v>171</v>
      </c>
      <c r="X25" s="564"/>
      <c r="Y25" s="564"/>
      <c r="Z25" s="564"/>
      <c r="AA25" s="564" t="s">
        <v>172</v>
      </c>
      <c r="AB25" s="564"/>
      <c r="AC25" s="564"/>
      <c r="AD25" s="564" t="s">
        <v>173</v>
      </c>
      <c r="AE25" s="564"/>
      <c r="AF25" s="564"/>
      <c r="AG25" s="564" t="s">
        <v>174</v>
      </c>
      <c r="AH25" s="564"/>
      <c r="AI25" s="564"/>
      <c r="AJ25" s="583" t="s">
        <v>175</v>
      </c>
      <c r="AK25" s="583"/>
      <c r="AL25" s="583"/>
      <c r="AM25" s="583"/>
      <c r="AN25" s="583"/>
      <c r="AO25" s="583" t="s">
        <v>176</v>
      </c>
      <c r="AP25" s="583"/>
      <c r="AQ25" s="583"/>
      <c r="AR25" s="583"/>
      <c r="AS25" s="583"/>
    </row>
    <row r="26" spans="1:45" s="5" customFormat="1" ht="27" customHeight="1">
      <c r="A26" s="565" t="s">
        <v>18</v>
      </c>
      <c r="B26" s="565"/>
      <c r="C26" s="565"/>
      <c r="D26" s="566" t="s">
        <v>17</v>
      </c>
      <c r="E26" s="566"/>
      <c r="F26" s="566"/>
      <c r="G26" s="582"/>
      <c r="H26" s="582"/>
      <c r="I26" s="582"/>
      <c r="J26" s="582"/>
      <c r="K26" s="582"/>
      <c r="L26" s="582"/>
      <c r="M26" s="582"/>
      <c r="N26" s="582"/>
      <c r="O26" s="564"/>
      <c r="P26" s="564"/>
      <c r="Q26" s="565" t="s">
        <v>177</v>
      </c>
      <c r="R26" s="565"/>
      <c r="S26" s="565"/>
      <c r="T26" s="570" t="s">
        <v>178</v>
      </c>
      <c r="U26" s="570"/>
      <c r="V26" s="570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583"/>
      <c r="AK26" s="583"/>
      <c r="AL26" s="583"/>
      <c r="AM26" s="583"/>
      <c r="AN26" s="583"/>
      <c r="AO26" s="583"/>
      <c r="AP26" s="583"/>
      <c r="AQ26" s="583"/>
      <c r="AR26" s="583"/>
      <c r="AS26" s="583"/>
    </row>
    <row r="27" spans="1:45" s="5" customFormat="1" ht="11.25" customHeight="1">
      <c r="A27" s="568">
        <v>1</v>
      </c>
      <c r="B27" s="568"/>
      <c r="C27" s="568"/>
      <c r="D27" s="568">
        <v>2</v>
      </c>
      <c r="E27" s="568"/>
      <c r="F27" s="568"/>
      <c r="G27" s="568">
        <v>3</v>
      </c>
      <c r="H27" s="568"/>
      <c r="I27" s="568"/>
      <c r="J27" s="568"/>
      <c r="K27" s="568">
        <v>4</v>
      </c>
      <c r="L27" s="568"/>
      <c r="M27" s="568"/>
      <c r="N27" s="568"/>
      <c r="O27" s="568">
        <v>5</v>
      </c>
      <c r="P27" s="568"/>
      <c r="Q27" s="568">
        <v>6</v>
      </c>
      <c r="R27" s="568"/>
      <c r="S27" s="568"/>
      <c r="T27" s="568">
        <v>7</v>
      </c>
      <c r="U27" s="568"/>
      <c r="V27" s="568"/>
      <c r="W27" s="568">
        <v>8</v>
      </c>
      <c r="X27" s="568"/>
      <c r="Y27" s="568"/>
      <c r="Z27" s="568"/>
      <c r="AA27" s="568">
        <v>9</v>
      </c>
      <c r="AB27" s="568"/>
      <c r="AC27" s="568"/>
      <c r="AD27" s="568">
        <v>10</v>
      </c>
      <c r="AE27" s="568"/>
      <c r="AF27" s="568"/>
      <c r="AG27" s="568">
        <v>11</v>
      </c>
      <c r="AH27" s="568"/>
      <c r="AI27" s="568"/>
      <c r="AJ27" s="568">
        <v>12</v>
      </c>
      <c r="AK27" s="568"/>
      <c r="AL27" s="568"/>
      <c r="AM27" s="568"/>
      <c r="AN27" s="568"/>
      <c r="AO27" s="568">
        <v>13</v>
      </c>
      <c r="AP27" s="568"/>
      <c r="AQ27" s="568"/>
      <c r="AR27" s="568"/>
      <c r="AS27" s="568"/>
    </row>
    <row r="28" spans="1:45" s="5" customFormat="1" ht="12" customHeight="1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</row>
    <row r="29" spans="1:45" s="5" customFormat="1" ht="12" customHeight="1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</row>
    <row r="30" spans="1:45" s="5" customFormat="1" ht="12" customHeight="1">
      <c r="A30" s="560"/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560"/>
      <c r="AR30" s="560"/>
      <c r="AS30" s="560"/>
    </row>
    <row r="31" spans="1:45" s="5" customFormat="1" ht="12" customHeight="1">
      <c r="A31" s="560"/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  <c r="AL31" s="560"/>
      <c r="AM31" s="560"/>
      <c r="AN31" s="560"/>
      <c r="AO31" s="560"/>
      <c r="AP31" s="560"/>
      <c r="AQ31" s="560"/>
      <c r="AR31" s="560"/>
      <c r="AS31" s="560"/>
    </row>
    <row r="32" spans="1:45" s="5" customFormat="1" ht="12" customHeight="1">
      <c r="A32" s="560"/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</row>
    <row r="33" s="5" customFormat="1" ht="11.25" customHeight="1"/>
    <row r="34" s="5" customFormat="1" ht="11.25" customHeight="1">
      <c r="AS34" s="93" t="s">
        <v>179</v>
      </c>
    </row>
    <row r="35" s="5" customFormat="1" ht="11.25" customHeight="1"/>
    <row r="36" spans="1:45" s="5" customFormat="1" ht="11.25" customHeight="1">
      <c r="A36" s="557" t="s">
        <v>180</v>
      </c>
      <c r="B36" s="557"/>
      <c r="C36" s="557"/>
      <c r="D36" s="557"/>
      <c r="E36" s="557"/>
      <c r="F36" s="557"/>
      <c r="G36" s="557"/>
      <c r="H36" s="557" t="s">
        <v>181</v>
      </c>
      <c r="I36" s="557"/>
      <c r="J36" s="558" t="s">
        <v>140</v>
      </c>
      <c r="K36" s="558"/>
      <c r="L36" s="558"/>
      <c r="M36" s="558"/>
      <c r="N36" s="558"/>
      <c r="O36" s="558"/>
      <c r="P36" s="558" t="s">
        <v>182</v>
      </c>
      <c r="Q36" s="558"/>
      <c r="R36" s="558"/>
      <c r="S36" s="558"/>
      <c r="T36" s="558"/>
      <c r="U36" s="558"/>
      <c r="V36" s="558" t="s">
        <v>183</v>
      </c>
      <c r="W36" s="558"/>
      <c r="X36" s="558"/>
      <c r="Y36" s="558"/>
      <c r="Z36" s="558"/>
      <c r="AA36" s="558"/>
      <c r="AB36" s="558" t="s">
        <v>184</v>
      </c>
      <c r="AC36" s="558"/>
      <c r="AD36" s="558"/>
      <c r="AE36" s="558"/>
      <c r="AF36" s="558"/>
      <c r="AG36" s="558"/>
      <c r="AH36" s="558" t="s">
        <v>185</v>
      </c>
      <c r="AI36" s="558"/>
      <c r="AJ36" s="558"/>
      <c r="AK36" s="558"/>
      <c r="AL36" s="558"/>
      <c r="AM36" s="558"/>
      <c r="AN36" s="558" t="s">
        <v>186</v>
      </c>
      <c r="AO36" s="558"/>
      <c r="AP36" s="558"/>
      <c r="AQ36" s="558"/>
      <c r="AR36" s="558"/>
      <c r="AS36" s="558"/>
    </row>
    <row r="37" spans="1:45" s="5" customFormat="1" ht="11.25" customHeight="1">
      <c r="A37" s="557"/>
      <c r="B37" s="557"/>
      <c r="C37" s="557"/>
      <c r="D37" s="557"/>
      <c r="E37" s="557"/>
      <c r="F37" s="557"/>
      <c r="G37" s="557"/>
      <c r="H37" s="557"/>
      <c r="I37" s="557"/>
      <c r="J37" s="558"/>
      <c r="K37" s="558"/>
      <c r="L37" s="558"/>
      <c r="M37" s="558"/>
      <c r="N37" s="558" t="s">
        <v>187</v>
      </c>
      <c r="O37" s="558"/>
      <c r="P37" s="558"/>
      <c r="Q37" s="558"/>
      <c r="R37" s="558"/>
      <c r="S37" s="558"/>
      <c r="T37" s="558" t="s">
        <v>187</v>
      </c>
      <c r="U37" s="558"/>
      <c r="V37" s="558"/>
      <c r="W37" s="558"/>
      <c r="X37" s="558"/>
      <c r="Y37" s="558"/>
      <c r="Z37" s="558" t="s">
        <v>187</v>
      </c>
      <c r="AA37" s="558"/>
      <c r="AB37" s="558"/>
      <c r="AC37" s="558"/>
      <c r="AD37" s="558"/>
      <c r="AE37" s="558"/>
      <c r="AF37" s="558" t="s">
        <v>187</v>
      </c>
      <c r="AG37" s="558"/>
      <c r="AH37" s="558"/>
      <c r="AI37" s="558"/>
      <c r="AJ37" s="558"/>
      <c r="AK37" s="558"/>
      <c r="AL37" s="558" t="s">
        <v>187</v>
      </c>
      <c r="AM37" s="558"/>
      <c r="AN37" s="558"/>
      <c r="AO37" s="558"/>
      <c r="AP37" s="558"/>
      <c r="AQ37" s="558"/>
      <c r="AR37" s="558" t="s">
        <v>187</v>
      </c>
      <c r="AS37" s="558"/>
    </row>
    <row r="38" spans="1:45" s="5" customFormat="1" ht="11.25" customHeight="1">
      <c r="A38" s="568">
        <v>1</v>
      </c>
      <c r="B38" s="568"/>
      <c r="C38" s="568"/>
      <c r="D38" s="568"/>
      <c r="E38" s="568"/>
      <c r="F38" s="568"/>
      <c r="G38" s="568"/>
      <c r="H38" s="568">
        <v>2</v>
      </c>
      <c r="I38" s="568"/>
      <c r="J38" s="568">
        <v>3</v>
      </c>
      <c r="K38" s="568"/>
      <c r="L38" s="568">
        <v>4</v>
      </c>
      <c r="M38" s="568"/>
      <c r="N38" s="568">
        <v>5</v>
      </c>
      <c r="O38" s="568"/>
      <c r="P38" s="568">
        <v>6</v>
      </c>
      <c r="Q38" s="568"/>
      <c r="R38" s="568">
        <v>7</v>
      </c>
      <c r="S38" s="568"/>
      <c r="T38" s="568">
        <v>8</v>
      </c>
      <c r="U38" s="568"/>
      <c r="V38" s="568">
        <v>9</v>
      </c>
      <c r="W38" s="568"/>
      <c r="X38" s="568">
        <v>10</v>
      </c>
      <c r="Y38" s="568"/>
      <c r="Z38" s="568">
        <v>11</v>
      </c>
      <c r="AA38" s="568"/>
      <c r="AB38" s="568">
        <v>12</v>
      </c>
      <c r="AC38" s="568"/>
      <c r="AD38" s="568">
        <v>13</v>
      </c>
      <c r="AE38" s="568"/>
      <c r="AF38" s="568">
        <v>14</v>
      </c>
      <c r="AG38" s="568"/>
      <c r="AH38" s="568">
        <v>15</v>
      </c>
      <c r="AI38" s="568"/>
      <c r="AJ38" s="568">
        <v>16</v>
      </c>
      <c r="AK38" s="568"/>
      <c r="AL38" s="568">
        <v>17</v>
      </c>
      <c r="AM38" s="568"/>
      <c r="AN38" s="568">
        <v>18</v>
      </c>
      <c r="AO38" s="568"/>
      <c r="AP38" s="568">
        <v>19</v>
      </c>
      <c r="AQ38" s="568"/>
      <c r="AR38" s="568">
        <v>20</v>
      </c>
      <c r="AS38" s="568"/>
    </row>
    <row r="39" spans="1:45" s="5" customFormat="1" ht="18" customHeight="1">
      <c r="A39" s="97" t="s">
        <v>188</v>
      </c>
      <c r="B39" s="95"/>
      <c r="C39" s="95"/>
      <c r="D39" s="95"/>
      <c r="E39" s="95"/>
      <c r="F39" s="95"/>
      <c r="G39" s="95"/>
      <c r="H39" s="568">
        <v>1</v>
      </c>
      <c r="I39" s="568"/>
      <c r="J39" s="584"/>
      <c r="K39" s="584"/>
      <c r="L39" s="585"/>
      <c r="M39" s="585"/>
      <c r="N39" s="584"/>
      <c r="O39" s="584"/>
      <c r="P39" s="584"/>
      <c r="Q39" s="584"/>
      <c r="R39" s="585"/>
      <c r="S39" s="585"/>
      <c r="T39" s="584"/>
      <c r="U39" s="584"/>
      <c r="V39" s="584"/>
      <c r="W39" s="584"/>
      <c r="X39" s="585"/>
      <c r="Y39" s="585"/>
      <c r="Z39" s="584"/>
      <c r="AA39" s="584"/>
      <c r="AB39" s="584"/>
      <c r="AC39" s="584"/>
      <c r="AD39" s="585"/>
      <c r="AE39" s="585"/>
      <c r="AF39" s="584"/>
      <c r="AG39" s="584"/>
      <c r="AH39" s="584"/>
      <c r="AI39" s="584"/>
      <c r="AJ39" s="585"/>
      <c r="AK39" s="585"/>
      <c r="AL39" s="584"/>
      <c r="AM39" s="584"/>
      <c r="AN39" s="584"/>
      <c r="AO39" s="584"/>
      <c r="AP39" s="585"/>
      <c r="AQ39" s="585"/>
      <c r="AR39" s="584"/>
      <c r="AS39" s="584"/>
    </row>
    <row r="40" spans="1:45" s="5" customFormat="1" ht="18" customHeight="1">
      <c r="A40" s="97" t="s">
        <v>43</v>
      </c>
      <c r="B40" s="95"/>
      <c r="C40" s="95"/>
      <c r="D40" s="95"/>
      <c r="E40" s="95"/>
      <c r="F40" s="95"/>
      <c r="G40" s="95"/>
      <c r="H40" s="568">
        <v>2</v>
      </c>
      <c r="I40" s="568"/>
      <c r="J40" s="586"/>
      <c r="K40" s="586"/>
      <c r="L40" s="587"/>
      <c r="M40" s="587"/>
      <c r="N40" s="586"/>
      <c r="O40" s="586"/>
      <c r="P40" s="586"/>
      <c r="Q40" s="586"/>
      <c r="R40" s="587"/>
      <c r="S40" s="587"/>
      <c r="T40" s="586"/>
      <c r="U40" s="586"/>
      <c r="V40" s="586"/>
      <c r="W40" s="586"/>
      <c r="X40" s="587"/>
      <c r="Y40" s="587"/>
      <c r="Z40" s="586"/>
      <c r="AA40" s="586"/>
      <c r="AB40" s="586"/>
      <c r="AC40" s="586"/>
      <c r="AD40" s="587"/>
      <c r="AE40" s="587"/>
      <c r="AF40" s="586"/>
      <c r="AG40" s="586"/>
      <c r="AH40" s="586"/>
      <c r="AI40" s="586"/>
      <c r="AJ40" s="587"/>
      <c r="AK40" s="587"/>
      <c r="AL40" s="586"/>
      <c r="AM40" s="586"/>
      <c r="AN40" s="586"/>
      <c r="AO40" s="586"/>
      <c r="AP40" s="587"/>
      <c r="AQ40" s="587"/>
      <c r="AR40" s="586"/>
      <c r="AS40" s="586"/>
    </row>
    <row r="41" spans="1:45" s="5" customFormat="1" ht="18" customHeight="1">
      <c r="A41" s="97" t="s">
        <v>189</v>
      </c>
      <c r="B41" s="95"/>
      <c r="C41" s="95"/>
      <c r="D41" s="95"/>
      <c r="E41" s="95"/>
      <c r="F41" s="95"/>
      <c r="G41" s="95"/>
      <c r="H41" s="568">
        <v>3</v>
      </c>
      <c r="I41" s="568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</row>
    <row r="42" spans="1:45" s="5" customFormat="1" ht="12.75">
      <c r="A42" s="588"/>
      <c r="B42" s="588"/>
      <c r="C42" s="588"/>
      <c r="D42" s="588"/>
      <c r="E42" s="588"/>
      <c r="F42" s="588"/>
      <c r="G42" s="588"/>
      <c r="H42" s="568">
        <v>4</v>
      </c>
      <c r="I42" s="568"/>
      <c r="J42" s="589"/>
      <c r="K42" s="589"/>
      <c r="L42" s="587"/>
      <c r="M42" s="587"/>
      <c r="N42" s="589"/>
      <c r="O42" s="589"/>
      <c r="P42" s="589"/>
      <c r="Q42" s="589"/>
      <c r="R42" s="587"/>
      <c r="S42" s="587"/>
      <c r="T42" s="589"/>
      <c r="U42" s="589"/>
      <c r="V42" s="586"/>
      <c r="W42" s="586"/>
      <c r="X42" s="587"/>
      <c r="Y42" s="587"/>
      <c r="Z42" s="586"/>
      <c r="AA42" s="586"/>
      <c r="AB42" s="586"/>
      <c r="AC42" s="586"/>
      <c r="AD42" s="587"/>
      <c r="AE42" s="587"/>
      <c r="AF42" s="586"/>
      <c r="AG42" s="586"/>
      <c r="AH42" s="586"/>
      <c r="AI42" s="586"/>
      <c r="AJ42" s="587"/>
      <c r="AK42" s="587"/>
      <c r="AL42" s="586"/>
      <c r="AM42" s="586"/>
      <c r="AN42" s="586"/>
      <c r="AO42" s="586"/>
      <c r="AP42" s="587"/>
      <c r="AQ42" s="587"/>
      <c r="AR42" s="586"/>
      <c r="AS42" s="586"/>
    </row>
    <row r="43" spans="1:45" s="5" customFormat="1" ht="12.75">
      <c r="A43" s="588"/>
      <c r="B43" s="588"/>
      <c r="C43" s="588"/>
      <c r="D43" s="588"/>
      <c r="E43" s="588"/>
      <c r="F43" s="588"/>
      <c r="G43" s="588"/>
      <c r="H43" s="568">
        <v>5</v>
      </c>
      <c r="I43" s="568"/>
      <c r="J43" s="586"/>
      <c r="K43" s="586"/>
      <c r="L43" s="587"/>
      <c r="M43" s="587"/>
      <c r="N43" s="586"/>
      <c r="O43" s="586"/>
      <c r="P43" s="586"/>
      <c r="Q43" s="586"/>
      <c r="R43" s="587"/>
      <c r="S43" s="587"/>
      <c r="T43" s="586"/>
      <c r="U43" s="586"/>
      <c r="V43" s="586"/>
      <c r="W43" s="586"/>
      <c r="X43" s="587"/>
      <c r="Y43" s="587"/>
      <c r="Z43" s="586"/>
      <c r="AA43" s="586"/>
      <c r="AB43" s="586"/>
      <c r="AC43" s="586"/>
      <c r="AD43" s="587"/>
      <c r="AE43" s="587"/>
      <c r="AF43" s="586"/>
      <c r="AG43" s="586"/>
      <c r="AH43" s="586"/>
      <c r="AI43" s="586"/>
      <c r="AJ43" s="587"/>
      <c r="AK43" s="587"/>
      <c r="AL43" s="586"/>
      <c r="AM43" s="586"/>
      <c r="AN43" s="586"/>
      <c r="AO43" s="586"/>
      <c r="AP43" s="587"/>
      <c r="AQ43" s="587"/>
      <c r="AR43" s="586"/>
      <c r="AS43" s="586"/>
    </row>
    <row r="44" spans="1:45" s="5" customFormat="1" ht="12.75">
      <c r="A44" s="588"/>
      <c r="B44" s="588"/>
      <c r="C44" s="588"/>
      <c r="D44" s="588"/>
      <c r="E44" s="588"/>
      <c r="F44" s="588"/>
      <c r="G44" s="588"/>
      <c r="H44" s="568">
        <v>6</v>
      </c>
      <c r="I44" s="568"/>
      <c r="J44" s="586"/>
      <c r="K44" s="586"/>
      <c r="L44" s="587"/>
      <c r="M44" s="587"/>
      <c r="N44" s="586"/>
      <c r="O44" s="586"/>
      <c r="P44" s="586"/>
      <c r="Q44" s="586"/>
      <c r="R44" s="587"/>
      <c r="S44" s="587"/>
      <c r="T44" s="586"/>
      <c r="U44" s="586"/>
      <c r="V44" s="586"/>
      <c r="W44" s="586"/>
      <c r="X44" s="587"/>
      <c r="Y44" s="587"/>
      <c r="Z44" s="586"/>
      <c r="AA44" s="586"/>
      <c r="AB44" s="586"/>
      <c r="AC44" s="586"/>
      <c r="AD44" s="587"/>
      <c r="AE44" s="587"/>
      <c r="AF44" s="586"/>
      <c r="AG44" s="586"/>
      <c r="AH44" s="586"/>
      <c r="AI44" s="586"/>
      <c r="AJ44" s="587"/>
      <c r="AK44" s="587"/>
      <c r="AL44" s="586"/>
      <c r="AM44" s="586"/>
      <c r="AN44" s="586"/>
      <c r="AO44" s="586"/>
      <c r="AP44" s="587"/>
      <c r="AQ44" s="587"/>
      <c r="AR44" s="586"/>
      <c r="AS44" s="586"/>
    </row>
    <row r="45" spans="1:45" s="5" customFormat="1" ht="12.75">
      <c r="A45" s="588"/>
      <c r="B45" s="588"/>
      <c r="C45" s="588"/>
      <c r="D45" s="588"/>
      <c r="E45" s="588"/>
      <c r="F45" s="588"/>
      <c r="G45" s="588"/>
      <c r="H45" s="568">
        <v>7</v>
      </c>
      <c r="I45" s="568"/>
      <c r="J45" s="586"/>
      <c r="K45" s="586"/>
      <c r="L45" s="587"/>
      <c r="M45" s="587"/>
      <c r="N45" s="586"/>
      <c r="O45" s="586"/>
      <c r="P45" s="586"/>
      <c r="Q45" s="586"/>
      <c r="R45" s="587"/>
      <c r="S45" s="587"/>
      <c r="T45" s="586"/>
      <c r="U45" s="586"/>
      <c r="V45" s="586"/>
      <c r="W45" s="586"/>
      <c r="X45" s="587"/>
      <c r="Y45" s="587"/>
      <c r="Z45" s="586"/>
      <c r="AA45" s="586"/>
      <c r="AB45" s="586"/>
      <c r="AC45" s="586"/>
      <c r="AD45" s="587"/>
      <c r="AE45" s="587"/>
      <c r="AF45" s="586"/>
      <c r="AG45" s="586"/>
      <c r="AH45" s="586"/>
      <c r="AI45" s="586"/>
      <c r="AJ45" s="587"/>
      <c r="AK45" s="587"/>
      <c r="AL45" s="586"/>
      <c r="AM45" s="586"/>
      <c r="AN45" s="586"/>
      <c r="AO45" s="586"/>
      <c r="AP45" s="587"/>
      <c r="AQ45" s="587"/>
      <c r="AR45" s="586"/>
      <c r="AS45" s="586"/>
    </row>
    <row r="46" spans="1:45" s="5" customFormat="1" ht="12.75">
      <c r="A46" s="588"/>
      <c r="B46" s="588"/>
      <c r="C46" s="588"/>
      <c r="D46" s="588"/>
      <c r="E46" s="588"/>
      <c r="F46" s="588"/>
      <c r="G46" s="588"/>
      <c r="H46" s="568">
        <v>8</v>
      </c>
      <c r="I46" s="568"/>
      <c r="J46" s="586"/>
      <c r="K46" s="586"/>
      <c r="L46" s="587"/>
      <c r="M46" s="587"/>
      <c r="N46" s="586"/>
      <c r="O46" s="586"/>
      <c r="P46" s="586"/>
      <c r="Q46" s="586"/>
      <c r="R46" s="587"/>
      <c r="S46" s="587"/>
      <c r="T46" s="586"/>
      <c r="U46" s="586"/>
      <c r="V46" s="586"/>
      <c r="W46" s="586"/>
      <c r="X46" s="587"/>
      <c r="Y46" s="587"/>
      <c r="Z46" s="586"/>
      <c r="AA46" s="586"/>
      <c r="AB46" s="586"/>
      <c r="AC46" s="586"/>
      <c r="AD46" s="587"/>
      <c r="AE46" s="587"/>
      <c r="AF46" s="586"/>
      <c r="AG46" s="586"/>
      <c r="AH46" s="586"/>
      <c r="AI46" s="586"/>
      <c r="AJ46" s="587"/>
      <c r="AK46" s="587"/>
      <c r="AL46" s="586"/>
      <c r="AM46" s="586"/>
      <c r="AN46" s="586"/>
      <c r="AO46" s="586"/>
      <c r="AP46" s="587"/>
      <c r="AQ46" s="587"/>
      <c r="AR46" s="586"/>
      <c r="AS46" s="586"/>
    </row>
    <row r="47" spans="1:45" s="5" customFormat="1" ht="12.75">
      <c r="A47" s="588"/>
      <c r="B47" s="588"/>
      <c r="C47" s="588"/>
      <c r="D47" s="588"/>
      <c r="E47" s="588"/>
      <c r="F47" s="588"/>
      <c r="G47" s="588"/>
      <c r="H47" s="568">
        <v>9</v>
      </c>
      <c r="I47" s="568"/>
      <c r="J47" s="586"/>
      <c r="K47" s="586"/>
      <c r="L47" s="587"/>
      <c r="M47" s="587"/>
      <c r="N47" s="586"/>
      <c r="O47" s="586"/>
      <c r="P47" s="586"/>
      <c r="Q47" s="586"/>
      <c r="R47" s="587"/>
      <c r="S47" s="587"/>
      <c r="T47" s="586"/>
      <c r="U47" s="586"/>
      <c r="V47" s="586"/>
      <c r="W47" s="586"/>
      <c r="X47" s="587"/>
      <c r="Y47" s="587"/>
      <c r="Z47" s="586"/>
      <c r="AA47" s="586"/>
      <c r="AB47" s="586"/>
      <c r="AC47" s="586"/>
      <c r="AD47" s="587"/>
      <c r="AE47" s="587"/>
      <c r="AF47" s="586"/>
      <c r="AG47" s="586"/>
      <c r="AH47" s="586"/>
      <c r="AI47" s="586"/>
      <c r="AJ47" s="587"/>
      <c r="AK47" s="587"/>
      <c r="AL47" s="586"/>
      <c r="AM47" s="586"/>
      <c r="AN47" s="586"/>
      <c r="AO47" s="586"/>
      <c r="AP47" s="587"/>
      <c r="AQ47" s="587"/>
      <c r="AR47" s="586"/>
      <c r="AS47" s="586"/>
    </row>
    <row r="48" spans="1:45" s="5" customFormat="1" ht="12.75">
      <c r="A48" s="588"/>
      <c r="B48" s="588"/>
      <c r="C48" s="588"/>
      <c r="D48" s="588"/>
      <c r="E48" s="588"/>
      <c r="F48" s="588"/>
      <c r="G48" s="588"/>
      <c r="H48" s="568">
        <v>10</v>
      </c>
      <c r="I48" s="568"/>
      <c r="J48" s="586"/>
      <c r="K48" s="586"/>
      <c r="L48" s="587"/>
      <c r="M48" s="587"/>
      <c r="N48" s="586"/>
      <c r="O48" s="586"/>
      <c r="P48" s="586"/>
      <c r="Q48" s="586"/>
      <c r="R48" s="587"/>
      <c r="S48" s="587"/>
      <c r="T48" s="586"/>
      <c r="U48" s="586"/>
      <c r="V48" s="586"/>
      <c r="W48" s="586"/>
      <c r="X48" s="587"/>
      <c r="Y48" s="587"/>
      <c r="Z48" s="586"/>
      <c r="AA48" s="586"/>
      <c r="AB48" s="586"/>
      <c r="AC48" s="586"/>
      <c r="AD48" s="587"/>
      <c r="AE48" s="587"/>
      <c r="AF48" s="586"/>
      <c r="AG48" s="586"/>
      <c r="AH48" s="586"/>
      <c r="AI48" s="586"/>
      <c r="AJ48" s="587"/>
      <c r="AK48" s="587"/>
      <c r="AL48" s="586"/>
      <c r="AM48" s="586"/>
      <c r="AN48" s="586"/>
      <c r="AO48" s="586"/>
      <c r="AP48" s="587"/>
      <c r="AQ48" s="587"/>
      <c r="AR48" s="586"/>
      <c r="AS48" s="586"/>
    </row>
    <row r="49" spans="1:45" s="5" customFormat="1" ht="12.75">
      <c r="A49" s="588"/>
      <c r="B49" s="588"/>
      <c r="C49" s="588"/>
      <c r="D49" s="588"/>
      <c r="E49" s="588"/>
      <c r="F49" s="588"/>
      <c r="G49" s="588"/>
      <c r="H49" s="568">
        <v>11</v>
      </c>
      <c r="I49" s="568"/>
      <c r="J49" s="587"/>
      <c r="K49" s="587"/>
      <c r="L49" s="587"/>
      <c r="M49" s="587"/>
      <c r="N49" s="587"/>
      <c r="O49" s="587"/>
      <c r="P49" s="586"/>
      <c r="Q49" s="586"/>
      <c r="R49" s="587"/>
      <c r="S49" s="587"/>
      <c r="T49" s="586"/>
      <c r="U49" s="586"/>
      <c r="V49" s="587"/>
      <c r="W49" s="587"/>
      <c r="X49" s="587"/>
      <c r="Y49" s="587"/>
      <c r="Z49" s="587"/>
      <c r="AA49" s="587"/>
      <c r="AB49" s="587"/>
      <c r="AC49" s="587"/>
      <c r="AD49" s="587"/>
      <c r="AE49" s="587"/>
      <c r="AF49" s="587"/>
      <c r="AG49" s="587"/>
      <c r="AH49" s="587"/>
      <c r="AI49" s="587"/>
      <c r="AJ49" s="587"/>
      <c r="AK49" s="587"/>
      <c r="AL49" s="587"/>
      <c r="AM49" s="587"/>
      <c r="AN49" s="587"/>
      <c r="AO49" s="587"/>
      <c r="AP49" s="587"/>
      <c r="AQ49" s="587"/>
      <c r="AR49" s="587"/>
      <c r="AS49" s="587"/>
    </row>
    <row r="50" spans="1:45" s="5" customFormat="1" ht="12.75">
      <c r="A50" s="588"/>
      <c r="B50" s="588"/>
      <c r="C50" s="588"/>
      <c r="D50" s="588"/>
      <c r="E50" s="588"/>
      <c r="F50" s="588"/>
      <c r="G50" s="588"/>
      <c r="H50" s="568">
        <v>12</v>
      </c>
      <c r="I50" s="568"/>
      <c r="J50" s="587"/>
      <c r="K50" s="587"/>
      <c r="L50" s="587"/>
      <c r="M50" s="587"/>
      <c r="N50" s="587"/>
      <c r="O50" s="587"/>
      <c r="P50" s="586"/>
      <c r="Q50" s="586"/>
      <c r="R50" s="587"/>
      <c r="S50" s="587"/>
      <c r="T50" s="586"/>
      <c r="U50" s="586"/>
      <c r="V50" s="587"/>
      <c r="W50" s="587"/>
      <c r="X50" s="587"/>
      <c r="Y50" s="587"/>
      <c r="Z50" s="587"/>
      <c r="AA50" s="587"/>
      <c r="AB50" s="587"/>
      <c r="AC50" s="587"/>
      <c r="AD50" s="587"/>
      <c r="AE50" s="587"/>
      <c r="AF50" s="587"/>
      <c r="AG50" s="587"/>
      <c r="AH50" s="587"/>
      <c r="AI50" s="587"/>
      <c r="AJ50" s="587"/>
      <c r="AK50" s="587"/>
      <c r="AL50" s="587"/>
      <c r="AM50" s="587"/>
      <c r="AN50" s="587"/>
      <c r="AO50" s="587"/>
      <c r="AP50" s="587"/>
      <c r="AQ50" s="587"/>
      <c r="AR50" s="587"/>
      <c r="AS50" s="587"/>
    </row>
    <row r="51" spans="1:45" s="5" customFormat="1" ht="12.75">
      <c r="A51" s="588"/>
      <c r="B51" s="588"/>
      <c r="C51" s="588"/>
      <c r="D51" s="588"/>
      <c r="E51" s="588"/>
      <c r="F51" s="588"/>
      <c r="G51" s="588"/>
      <c r="H51" s="568">
        <v>13</v>
      </c>
      <c r="I51" s="568"/>
      <c r="J51" s="587"/>
      <c r="K51" s="587"/>
      <c r="L51" s="587"/>
      <c r="M51" s="587"/>
      <c r="N51" s="587"/>
      <c r="O51" s="587"/>
      <c r="P51" s="586"/>
      <c r="Q51" s="586"/>
      <c r="R51" s="587"/>
      <c r="S51" s="587"/>
      <c r="T51" s="586"/>
      <c r="U51" s="586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7"/>
      <c r="AK51" s="587"/>
      <c r="AL51" s="587"/>
      <c r="AM51" s="587"/>
      <c r="AN51" s="587"/>
      <c r="AO51" s="587"/>
      <c r="AP51" s="587"/>
      <c r="AQ51" s="587"/>
      <c r="AR51" s="587"/>
      <c r="AS51" s="587"/>
    </row>
    <row r="52" spans="1:45" s="5" customFormat="1" ht="12.75">
      <c r="A52" s="588"/>
      <c r="B52" s="588"/>
      <c r="C52" s="588"/>
      <c r="D52" s="588"/>
      <c r="E52" s="588"/>
      <c r="F52" s="588"/>
      <c r="G52" s="588"/>
      <c r="H52" s="568">
        <v>14</v>
      </c>
      <c r="I52" s="568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6"/>
      <c r="W52" s="586"/>
      <c r="X52" s="587"/>
      <c r="Y52" s="587"/>
      <c r="Z52" s="586"/>
      <c r="AA52" s="586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7"/>
      <c r="AN52" s="586"/>
      <c r="AO52" s="586"/>
      <c r="AP52" s="587"/>
      <c r="AQ52" s="587"/>
      <c r="AR52" s="586"/>
      <c r="AS52" s="586"/>
    </row>
    <row r="53" spans="1:45" s="5" customFormat="1" ht="12.75">
      <c r="A53" s="588"/>
      <c r="B53" s="588"/>
      <c r="C53" s="588"/>
      <c r="D53" s="588"/>
      <c r="E53" s="588"/>
      <c r="F53" s="588"/>
      <c r="G53" s="588"/>
      <c r="H53" s="568">
        <v>15</v>
      </c>
      <c r="I53" s="568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586"/>
      <c r="AO53" s="586"/>
      <c r="AP53" s="587"/>
      <c r="AQ53" s="587"/>
      <c r="AR53" s="586"/>
      <c r="AS53" s="586"/>
    </row>
    <row r="54" spans="1:45" s="5" customFormat="1" ht="12.75">
      <c r="A54" s="588"/>
      <c r="B54" s="588"/>
      <c r="C54" s="588"/>
      <c r="D54" s="588"/>
      <c r="E54" s="588"/>
      <c r="F54" s="588"/>
      <c r="G54" s="588"/>
      <c r="H54" s="568">
        <v>16</v>
      </c>
      <c r="I54" s="568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87"/>
      <c r="Y54" s="587"/>
      <c r="Z54" s="587"/>
      <c r="AA54" s="587"/>
      <c r="AB54" s="587"/>
      <c r="AC54" s="587"/>
      <c r="AD54" s="587"/>
      <c r="AE54" s="587"/>
      <c r="AF54" s="587"/>
      <c r="AG54" s="587"/>
      <c r="AH54" s="587"/>
      <c r="AI54" s="587"/>
      <c r="AJ54" s="587"/>
      <c r="AK54" s="587"/>
      <c r="AL54" s="587"/>
      <c r="AM54" s="587"/>
      <c r="AN54" s="586"/>
      <c r="AO54" s="586"/>
      <c r="AP54" s="587"/>
      <c r="AQ54" s="587"/>
      <c r="AR54" s="586"/>
      <c r="AS54" s="586"/>
    </row>
    <row r="55" spans="1:45" s="5" customFormat="1" ht="11.25" customHeight="1">
      <c r="A55" s="588"/>
      <c r="B55" s="588"/>
      <c r="C55" s="588"/>
      <c r="D55" s="588"/>
      <c r="E55" s="588"/>
      <c r="F55" s="588"/>
      <c r="G55" s="588"/>
      <c r="H55" s="568">
        <v>17</v>
      </c>
      <c r="I55" s="568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87"/>
      <c r="Y55" s="587"/>
      <c r="Z55" s="587"/>
      <c r="AA55" s="587"/>
      <c r="AB55" s="587"/>
      <c r="AC55" s="587"/>
      <c r="AD55" s="587"/>
      <c r="AE55" s="587"/>
      <c r="AF55" s="587"/>
      <c r="AG55" s="587"/>
      <c r="AH55" s="587"/>
      <c r="AI55" s="587"/>
      <c r="AJ55" s="587"/>
      <c r="AK55" s="587"/>
      <c r="AL55" s="587"/>
      <c r="AM55" s="587"/>
      <c r="AN55" s="586"/>
      <c r="AO55" s="586"/>
      <c r="AP55" s="587"/>
      <c r="AQ55" s="587"/>
      <c r="AR55" s="586"/>
      <c r="AS55" s="586"/>
    </row>
    <row r="56" spans="1:45" s="5" customFormat="1" ht="11.25" customHeight="1">
      <c r="A56" s="588"/>
      <c r="B56" s="588"/>
      <c r="C56" s="588"/>
      <c r="D56" s="588"/>
      <c r="E56" s="588"/>
      <c r="F56" s="588"/>
      <c r="G56" s="588"/>
      <c r="H56" s="568">
        <v>18</v>
      </c>
      <c r="I56" s="568"/>
      <c r="J56" s="587"/>
      <c r="K56" s="587"/>
      <c r="L56" s="587"/>
      <c r="M56" s="587"/>
      <c r="N56" s="587"/>
      <c r="O56" s="587"/>
      <c r="P56" s="587"/>
      <c r="Q56" s="587"/>
      <c r="R56" s="587"/>
      <c r="S56" s="587"/>
      <c r="T56" s="587"/>
      <c r="U56" s="587"/>
      <c r="V56" s="587"/>
      <c r="W56" s="587"/>
      <c r="X56" s="587"/>
      <c r="Y56" s="587"/>
      <c r="Z56" s="587"/>
      <c r="AA56" s="587"/>
      <c r="AB56" s="587"/>
      <c r="AC56" s="587"/>
      <c r="AD56" s="587"/>
      <c r="AE56" s="587"/>
      <c r="AF56" s="587"/>
      <c r="AG56" s="587"/>
      <c r="AH56" s="587"/>
      <c r="AI56" s="587"/>
      <c r="AJ56" s="587"/>
      <c r="AK56" s="587"/>
      <c r="AL56" s="587"/>
      <c r="AM56" s="587"/>
      <c r="AN56" s="589"/>
      <c r="AO56" s="589"/>
      <c r="AP56" s="587"/>
      <c r="AQ56" s="587"/>
      <c r="AR56" s="589"/>
      <c r="AS56" s="589"/>
    </row>
    <row r="57" spans="1:45" s="5" customFormat="1" ht="11.25" customHeight="1">
      <c r="A57" s="97" t="s">
        <v>44</v>
      </c>
      <c r="B57" s="95"/>
      <c r="C57" s="95"/>
      <c r="D57" s="95"/>
      <c r="E57" s="95"/>
      <c r="F57" s="95"/>
      <c r="G57" s="95"/>
      <c r="H57" s="568">
        <v>19</v>
      </c>
      <c r="I57" s="568"/>
      <c r="J57" s="586"/>
      <c r="K57" s="586"/>
      <c r="L57" s="587"/>
      <c r="M57" s="587"/>
      <c r="N57" s="586"/>
      <c r="O57" s="586"/>
      <c r="P57" s="586"/>
      <c r="Q57" s="586"/>
      <c r="R57" s="587"/>
      <c r="S57" s="587"/>
      <c r="T57" s="586"/>
      <c r="U57" s="586"/>
      <c r="V57" s="586"/>
      <c r="W57" s="586"/>
      <c r="X57" s="587"/>
      <c r="Y57" s="587"/>
      <c r="Z57" s="586"/>
      <c r="AA57" s="586"/>
      <c r="AB57" s="586"/>
      <c r="AC57" s="586"/>
      <c r="AD57" s="587"/>
      <c r="AE57" s="587"/>
      <c r="AF57" s="586"/>
      <c r="AG57" s="586"/>
      <c r="AH57" s="586"/>
      <c r="AI57" s="586"/>
      <c r="AJ57" s="587"/>
      <c r="AK57" s="587"/>
      <c r="AL57" s="586"/>
      <c r="AM57" s="586"/>
      <c r="AN57" s="586"/>
      <c r="AO57" s="586"/>
      <c r="AP57" s="587"/>
      <c r="AQ57" s="587"/>
      <c r="AR57" s="586"/>
      <c r="AS57" s="586"/>
    </row>
    <row r="58" spans="1:45" s="5" customFormat="1" ht="11.25" customHeight="1">
      <c r="A58" s="97" t="s">
        <v>189</v>
      </c>
      <c r="B58" s="95"/>
      <c r="C58" s="95"/>
      <c r="D58" s="95"/>
      <c r="E58" s="95"/>
      <c r="F58" s="95"/>
      <c r="G58" s="95"/>
      <c r="H58" s="568">
        <v>20</v>
      </c>
      <c r="I58" s="568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585"/>
      <c r="AL58" s="585"/>
      <c r="AM58" s="585"/>
      <c r="AN58" s="585"/>
      <c r="AO58" s="585"/>
      <c r="AP58" s="585"/>
      <c r="AQ58" s="585"/>
      <c r="AR58" s="585"/>
      <c r="AS58" s="585"/>
    </row>
    <row r="59" spans="1:45" s="5" customFormat="1" ht="11.25" customHeight="1">
      <c r="A59" s="588"/>
      <c r="B59" s="588"/>
      <c r="C59" s="588"/>
      <c r="D59" s="588"/>
      <c r="E59" s="588"/>
      <c r="F59" s="588"/>
      <c r="G59" s="588"/>
      <c r="H59" s="568">
        <v>21</v>
      </c>
      <c r="I59" s="568"/>
      <c r="J59" s="586"/>
      <c r="K59" s="586"/>
      <c r="L59" s="587"/>
      <c r="M59" s="587"/>
      <c r="N59" s="586"/>
      <c r="O59" s="586"/>
      <c r="P59" s="586"/>
      <c r="Q59" s="586"/>
      <c r="R59" s="587"/>
      <c r="S59" s="587"/>
      <c r="T59" s="586"/>
      <c r="U59" s="586"/>
      <c r="V59" s="586"/>
      <c r="W59" s="586"/>
      <c r="X59" s="587"/>
      <c r="Y59" s="587"/>
      <c r="Z59" s="586"/>
      <c r="AA59" s="586"/>
      <c r="AB59" s="586"/>
      <c r="AC59" s="586"/>
      <c r="AD59" s="587"/>
      <c r="AE59" s="587"/>
      <c r="AF59" s="586"/>
      <c r="AG59" s="586"/>
      <c r="AH59" s="586"/>
      <c r="AI59" s="586"/>
      <c r="AJ59" s="587"/>
      <c r="AK59" s="587"/>
      <c r="AL59" s="586"/>
      <c r="AM59" s="586"/>
      <c r="AN59" s="586"/>
      <c r="AO59" s="586"/>
      <c r="AP59" s="587"/>
      <c r="AQ59" s="587"/>
      <c r="AR59" s="586"/>
      <c r="AS59" s="586"/>
    </row>
    <row r="60" spans="1:45" s="5" customFormat="1" ht="11.25" customHeight="1">
      <c r="A60" s="588"/>
      <c r="B60" s="588"/>
      <c r="C60" s="588"/>
      <c r="D60" s="588"/>
      <c r="E60" s="588"/>
      <c r="F60" s="588"/>
      <c r="G60" s="588"/>
      <c r="H60" s="568">
        <v>22</v>
      </c>
      <c r="I60" s="568"/>
      <c r="J60" s="586"/>
      <c r="K60" s="586"/>
      <c r="L60" s="587"/>
      <c r="M60" s="587"/>
      <c r="N60" s="586"/>
      <c r="O60" s="586"/>
      <c r="P60" s="586"/>
      <c r="Q60" s="586"/>
      <c r="R60" s="587"/>
      <c r="S60" s="587"/>
      <c r="T60" s="586"/>
      <c r="U60" s="586"/>
      <c r="V60" s="586"/>
      <c r="W60" s="586"/>
      <c r="X60" s="587"/>
      <c r="Y60" s="587"/>
      <c r="Z60" s="586"/>
      <c r="AA60" s="586"/>
      <c r="AB60" s="586"/>
      <c r="AC60" s="586"/>
      <c r="AD60" s="587"/>
      <c r="AE60" s="587"/>
      <c r="AF60" s="586"/>
      <c r="AG60" s="586"/>
      <c r="AH60" s="586"/>
      <c r="AI60" s="586"/>
      <c r="AJ60" s="587"/>
      <c r="AK60" s="587"/>
      <c r="AL60" s="586"/>
      <c r="AM60" s="586"/>
      <c r="AN60" s="586"/>
      <c r="AO60" s="586"/>
      <c r="AP60" s="587"/>
      <c r="AQ60" s="587"/>
      <c r="AR60" s="586"/>
      <c r="AS60" s="586"/>
    </row>
    <row r="61" spans="1:45" s="5" customFormat="1" ht="11.25" customHeight="1">
      <c r="A61" s="588"/>
      <c r="B61" s="588"/>
      <c r="C61" s="588"/>
      <c r="D61" s="588"/>
      <c r="E61" s="588"/>
      <c r="F61" s="588"/>
      <c r="G61" s="588"/>
      <c r="H61" s="568">
        <v>23</v>
      </c>
      <c r="I61" s="568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</row>
    <row r="62" spans="1:45" s="5" customFormat="1" ht="11.25" customHeight="1">
      <c r="A62" s="588"/>
      <c r="B62" s="588"/>
      <c r="C62" s="588"/>
      <c r="D62" s="588"/>
      <c r="E62" s="588"/>
      <c r="F62" s="588"/>
      <c r="G62" s="588"/>
      <c r="H62" s="568">
        <v>24</v>
      </c>
      <c r="I62" s="568"/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7"/>
      <c r="X62" s="587"/>
      <c r="Y62" s="587"/>
      <c r="Z62" s="587"/>
      <c r="AA62" s="587"/>
      <c r="AB62" s="587"/>
      <c r="AC62" s="587"/>
      <c r="AD62" s="587"/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587"/>
      <c r="AP62" s="587"/>
      <c r="AQ62" s="587"/>
      <c r="AR62" s="587"/>
      <c r="AS62" s="587"/>
    </row>
    <row r="63" spans="1:45" s="5" customFormat="1" ht="11.25" customHeight="1">
      <c r="A63" s="588"/>
      <c r="B63" s="588"/>
      <c r="C63" s="588"/>
      <c r="D63" s="588"/>
      <c r="E63" s="588"/>
      <c r="F63" s="588"/>
      <c r="G63" s="588"/>
      <c r="H63" s="568">
        <v>25</v>
      </c>
      <c r="I63" s="568"/>
      <c r="J63" s="587"/>
      <c r="K63" s="587"/>
      <c r="L63" s="587"/>
      <c r="M63" s="587"/>
      <c r="N63" s="587"/>
      <c r="O63" s="587"/>
      <c r="P63" s="587"/>
      <c r="Q63" s="587"/>
      <c r="R63" s="587"/>
      <c r="S63" s="587"/>
      <c r="T63" s="587"/>
      <c r="U63" s="587"/>
      <c r="V63" s="587"/>
      <c r="W63" s="587"/>
      <c r="X63" s="587"/>
      <c r="Y63" s="587"/>
      <c r="Z63" s="587"/>
      <c r="AA63" s="587"/>
      <c r="AB63" s="587"/>
      <c r="AC63" s="587"/>
      <c r="AD63" s="587"/>
      <c r="AE63" s="587"/>
      <c r="AF63" s="587"/>
      <c r="AG63" s="587"/>
      <c r="AH63" s="587"/>
      <c r="AI63" s="587"/>
      <c r="AJ63" s="587"/>
      <c r="AK63" s="587"/>
      <c r="AL63" s="587"/>
      <c r="AM63" s="587"/>
      <c r="AN63" s="587"/>
      <c r="AO63" s="587"/>
      <c r="AP63" s="587"/>
      <c r="AQ63" s="587"/>
      <c r="AR63" s="587"/>
      <c r="AS63" s="587"/>
    </row>
    <row r="64" spans="1:45" s="5" customFormat="1" ht="11.25" customHeight="1">
      <c r="A64" s="588"/>
      <c r="B64" s="588"/>
      <c r="C64" s="588"/>
      <c r="D64" s="588"/>
      <c r="E64" s="588"/>
      <c r="F64" s="588"/>
      <c r="G64" s="588"/>
      <c r="H64" s="568">
        <v>26</v>
      </c>
      <c r="I64" s="568"/>
      <c r="J64" s="587"/>
      <c r="K64" s="587"/>
      <c r="L64" s="587"/>
      <c r="M64" s="587"/>
      <c r="N64" s="587"/>
      <c r="O64" s="587"/>
      <c r="P64" s="587"/>
      <c r="Q64" s="587"/>
      <c r="R64" s="587"/>
      <c r="S64" s="587"/>
      <c r="T64" s="587"/>
      <c r="U64" s="587"/>
      <c r="V64" s="587"/>
      <c r="W64" s="587"/>
      <c r="X64" s="587"/>
      <c r="Y64" s="587"/>
      <c r="Z64" s="587"/>
      <c r="AA64" s="587"/>
      <c r="AB64" s="587"/>
      <c r="AC64" s="587"/>
      <c r="AD64" s="587"/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587"/>
      <c r="AP64" s="587"/>
      <c r="AQ64" s="587"/>
      <c r="AR64" s="587"/>
      <c r="AS64" s="587"/>
    </row>
    <row r="65" spans="1:45" s="5" customFormat="1" ht="11.25" customHeight="1">
      <c r="A65" s="588"/>
      <c r="B65" s="588"/>
      <c r="C65" s="588"/>
      <c r="D65" s="588"/>
      <c r="E65" s="588"/>
      <c r="F65" s="588"/>
      <c r="G65" s="588"/>
      <c r="H65" s="568">
        <v>27</v>
      </c>
      <c r="I65" s="568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  <c r="AA65" s="587"/>
      <c r="AB65" s="587"/>
      <c r="AC65" s="587"/>
      <c r="AD65" s="587"/>
      <c r="AE65" s="587"/>
      <c r="AF65" s="587"/>
      <c r="AG65" s="587"/>
      <c r="AH65" s="587"/>
      <c r="AI65" s="587"/>
      <c r="AJ65" s="587"/>
      <c r="AK65" s="587"/>
      <c r="AL65" s="587"/>
      <c r="AM65" s="587"/>
      <c r="AN65" s="587"/>
      <c r="AO65" s="587"/>
      <c r="AP65" s="587"/>
      <c r="AQ65" s="587"/>
      <c r="AR65" s="587"/>
      <c r="AS65" s="587"/>
    </row>
    <row r="66" spans="1:45" s="5" customFormat="1" ht="11.25" customHeight="1">
      <c r="A66" s="97" t="s">
        <v>190</v>
      </c>
      <c r="B66" s="95"/>
      <c r="C66" s="95"/>
      <c r="D66" s="95"/>
      <c r="E66" s="95"/>
      <c r="F66" s="95"/>
      <c r="G66" s="95"/>
      <c r="H66" s="568">
        <v>28</v>
      </c>
      <c r="I66" s="568"/>
      <c r="J66" s="587"/>
      <c r="K66" s="587"/>
      <c r="L66" s="587"/>
      <c r="M66" s="587"/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587"/>
      <c r="Y66" s="587"/>
      <c r="Z66" s="587"/>
      <c r="AA66" s="587"/>
      <c r="AB66" s="587"/>
      <c r="AC66" s="587"/>
      <c r="AD66" s="587"/>
      <c r="AE66" s="587"/>
      <c r="AF66" s="587"/>
      <c r="AG66" s="587"/>
      <c r="AH66" s="587"/>
      <c r="AI66" s="587"/>
      <c r="AJ66" s="587"/>
      <c r="AK66" s="587"/>
      <c r="AL66" s="587"/>
      <c r="AM66" s="587"/>
      <c r="AN66" s="587"/>
      <c r="AO66" s="587"/>
      <c r="AP66" s="587"/>
      <c r="AQ66" s="587"/>
      <c r="AR66" s="587"/>
      <c r="AS66" s="587"/>
    </row>
    <row r="67" s="5" customFormat="1" ht="11.25" customHeight="1"/>
    <row r="68" s="5" customFormat="1" ht="11.25" customHeight="1">
      <c r="AS68" s="93" t="s">
        <v>191</v>
      </c>
    </row>
    <row r="69" s="5" customFormat="1" ht="11.25" customHeight="1"/>
    <row r="70" spans="1:45" s="5" customFormat="1" ht="11.25" customHeight="1">
      <c r="A70" s="557" t="s">
        <v>180</v>
      </c>
      <c r="B70" s="557"/>
      <c r="C70" s="557"/>
      <c r="D70" s="557"/>
      <c r="E70" s="557"/>
      <c r="F70" s="557"/>
      <c r="G70" s="557"/>
      <c r="H70" s="590" t="s">
        <v>181</v>
      </c>
      <c r="I70" s="590"/>
      <c r="J70" s="558" t="s">
        <v>192</v>
      </c>
      <c r="K70" s="558"/>
      <c r="L70" s="558"/>
      <c r="M70" s="558"/>
      <c r="N70" s="558"/>
      <c r="O70" s="558"/>
      <c r="P70" s="558" t="s">
        <v>193</v>
      </c>
      <c r="Q70" s="558"/>
      <c r="R70" s="558"/>
      <c r="S70" s="558"/>
      <c r="T70" s="558"/>
      <c r="U70" s="558"/>
      <c r="V70" s="558" t="s">
        <v>194</v>
      </c>
      <c r="W70" s="558"/>
      <c r="X70" s="558"/>
      <c r="Y70" s="558"/>
      <c r="Z70" s="558"/>
      <c r="AA70" s="558"/>
      <c r="AB70" s="558" t="s">
        <v>195</v>
      </c>
      <c r="AC70" s="558"/>
      <c r="AD70" s="558"/>
      <c r="AE70" s="558"/>
      <c r="AF70" s="558"/>
      <c r="AG70" s="558"/>
      <c r="AH70" s="558" t="s">
        <v>196</v>
      </c>
      <c r="AI70" s="558"/>
      <c r="AJ70" s="558"/>
      <c r="AK70" s="558"/>
      <c r="AL70" s="558"/>
      <c r="AM70" s="558"/>
      <c r="AN70" s="558" t="s">
        <v>197</v>
      </c>
      <c r="AO70" s="558"/>
      <c r="AP70" s="558"/>
      <c r="AQ70" s="558"/>
      <c r="AR70" s="558"/>
      <c r="AS70" s="558"/>
    </row>
    <row r="71" spans="1:45" s="5" customFormat="1" ht="11.25" customHeight="1">
      <c r="A71" s="557"/>
      <c r="B71" s="557"/>
      <c r="C71" s="557"/>
      <c r="D71" s="557"/>
      <c r="E71" s="557"/>
      <c r="F71" s="557"/>
      <c r="G71" s="557"/>
      <c r="H71" s="590"/>
      <c r="I71" s="590"/>
      <c r="J71" s="558"/>
      <c r="K71" s="558"/>
      <c r="L71" s="558"/>
      <c r="M71" s="558"/>
      <c r="N71" s="558" t="s">
        <v>187</v>
      </c>
      <c r="O71" s="558"/>
      <c r="P71" s="558"/>
      <c r="Q71" s="558"/>
      <c r="R71" s="558"/>
      <c r="S71" s="558"/>
      <c r="T71" s="558" t="s">
        <v>187</v>
      </c>
      <c r="U71" s="558"/>
      <c r="V71" s="558"/>
      <c r="W71" s="558"/>
      <c r="X71" s="558"/>
      <c r="Y71" s="558"/>
      <c r="Z71" s="558" t="s">
        <v>187</v>
      </c>
      <c r="AA71" s="558"/>
      <c r="AB71" s="558"/>
      <c r="AC71" s="558"/>
      <c r="AD71" s="558"/>
      <c r="AE71" s="558"/>
      <c r="AF71" s="558" t="s">
        <v>187</v>
      </c>
      <c r="AG71" s="558"/>
      <c r="AH71" s="558"/>
      <c r="AI71" s="558"/>
      <c r="AJ71" s="558"/>
      <c r="AK71" s="558"/>
      <c r="AL71" s="558" t="s">
        <v>187</v>
      </c>
      <c r="AM71" s="558"/>
      <c r="AN71" s="558"/>
      <c r="AO71" s="558"/>
      <c r="AP71" s="558"/>
      <c r="AQ71" s="558"/>
      <c r="AR71" s="558" t="s">
        <v>187</v>
      </c>
      <c r="AS71" s="558"/>
    </row>
    <row r="72" spans="1:45" s="5" customFormat="1" ht="11.25" customHeight="1">
      <c r="A72" s="591">
        <v>1</v>
      </c>
      <c r="B72" s="591"/>
      <c r="C72" s="591"/>
      <c r="D72" s="591"/>
      <c r="E72" s="591"/>
      <c r="F72" s="591"/>
      <c r="G72" s="591"/>
      <c r="H72" s="591">
        <v>2</v>
      </c>
      <c r="I72" s="591"/>
      <c r="J72" s="592">
        <v>3</v>
      </c>
      <c r="K72" s="592"/>
      <c r="L72" s="592">
        <v>4</v>
      </c>
      <c r="M72" s="592"/>
      <c r="N72" s="592">
        <v>5</v>
      </c>
      <c r="O72" s="592"/>
      <c r="P72" s="592">
        <v>6</v>
      </c>
      <c r="Q72" s="592"/>
      <c r="R72" s="592">
        <v>7</v>
      </c>
      <c r="S72" s="592"/>
      <c r="T72" s="592">
        <v>8</v>
      </c>
      <c r="U72" s="592"/>
      <c r="V72" s="592">
        <v>9</v>
      </c>
      <c r="W72" s="592"/>
      <c r="X72" s="592">
        <v>10</v>
      </c>
      <c r="Y72" s="592"/>
      <c r="Z72" s="592">
        <v>11</v>
      </c>
      <c r="AA72" s="592"/>
      <c r="AB72" s="592">
        <v>12</v>
      </c>
      <c r="AC72" s="592"/>
      <c r="AD72" s="592">
        <v>13</v>
      </c>
      <c r="AE72" s="592"/>
      <c r="AF72" s="592">
        <v>14</v>
      </c>
      <c r="AG72" s="592"/>
      <c r="AH72" s="592">
        <v>15</v>
      </c>
      <c r="AI72" s="592"/>
      <c r="AJ72" s="592">
        <v>16</v>
      </c>
      <c r="AK72" s="592"/>
      <c r="AL72" s="592">
        <v>17</v>
      </c>
      <c r="AM72" s="592"/>
      <c r="AN72" s="592">
        <v>18</v>
      </c>
      <c r="AO72" s="592"/>
      <c r="AP72" s="592">
        <v>19</v>
      </c>
      <c r="AQ72" s="592"/>
      <c r="AR72" s="592">
        <v>20</v>
      </c>
      <c r="AS72" s="592"/>
    </row>
    <row r="73" spans="1:45" s="5" customFormat="1" ht="15" customHeight="1">
      <c r="A73" s="97" t="s">
        <v>188</v>
      </c>
      <c r="B73" s="95"/>
      <c r="C73" s="95"/>
      <c r="D73" s="95"/>
      <c r="E73" s="95"/>
      <c r="F73" s="95"/>
      <c r="G73" s="95"/>
      <c r="H73" s="568">
        <v>29</v>
      </c>
      <c r="I73" s="568"/>
      <c r="J73" s="584"/>
      <c r="K73" s="584"/>
      <c r="L73" s="585"/>
      <c r="M73" s="585"/>
      <c r="N73" s="584"/>
      <c r="O73" s="584"/>
      <c r="P73" s="585"/>
      <c r="Q73" s="585"/>
      <c r="R73" s="585"/>
      <c r="S73" s="585"/>
      <c r="T73" s="585"/>
      <c r="U73" s="585"/>
      <c r="V73" s="584"/>
      <c r="W73" s="584"/>
      <c r="X73" s="585"/>
      <c r="Y73" s="585"/>
      <c r="Z73" s="584"/>
      <c r="AA73" s="584"/>
      <c r="AB73" s="584"/>
      <c r="AC73" s="584"/>
      <c r="AD73" s="585"/>
      <c r="AE73" s="585"/>
      <c r="AF73" s="584"/>
      <c r="AG73" s="584"/>
      <c r="AH73" s="584"/>
      <c r="AI73" s="584"/>
      <c r="AJ73" s="585"/>
      <c r="AK73" s="585"/>
      <c r="AL73" s="584"/>
      <c r="AM73" s="584"/>
      <c r="AN73" s="584"/>
      <c r="AO73" s="584"/>
      <c r="AP73" s="585"/>
      <c r="AQ73" s="585"/>
      <c r="AR73" s="584"/>
      <c r="AS73" s="584"/>
    </row>
    <row r="74" spans="1:45" s="5" customFormat="1" ht="15" customHeight="1">
      <c r="A74" s="97" t="s">
        <v>43</v>
      </c>
      <c r="B74" s="95"/>
      <c r="C74" s="95"/>
      <c r="D74" s="95"/>
      <c r="E74" s="95"/>
      <c r="F74" s="95"/>
      <c r="G74" s="95"/>
      <c r="H74" s="568">
        <v>30</v>
      </c>
      <c r="I74" s="568"/>
      <c r="J74" s="586"/>
      <c r="K74" s="586"/>
      <c r="L74" s="587"/>
      <c r="M74" s="587"/>
      <c r="N74" s="586"/>
      <c r="O74" s="586"/>
      <c r="P74" s="587"/>
      <c r="Q74" s="587"/>
      <c r="R74" s="587"/>
      <c r="S74" s="587"/>
      <c r="T74" s="587"/>
      <c r="U74" s="587"/>
      <c r="V74" s="586"/>
      <c r="W74" s="586"/>
      <c r="X74" s="587"/>
      <c r="Y74" s="587"/>
      <c r="Z74" s="586"/>
      <c r="AA74" s="586"/>
      <c r="AB74" s="586"/>
      <c r="AC74" s="586"/>
      <c r="AD74" s="587"/>
      <c r="AE74" s="587"/>
      <c r="AF74" s="586"/>
      <c r="AG74" s="586"/>
      <c r="AH74" s="586"/>
      <c r="AI74" s="586"/>
      <c r="AJ74" s="587"/>
      <c r="AK74" s="587"/>
      <c r="AL74" s="586"/>
      <c r="AM74" s="586"/>
      <c r="AN74" s="586"/>
      <c r="AO74" s="586"/>
      <c r="AP74" s="587"/>
      <c r="AQ74" s="587"/>
      <c r="AR74" s="586"/>
      <c r="AS74" s="586"/>
    </row>
    <row r="75" spans="1:45" s="5" customFormat="1" ht="15" customHeight="1">
      <c r="A75" s="97" t="s">
        <v>189</v>
      </c>
      <c r="B75" s="95"/>
      <c r="C75" s="95"/>
      <c r="D75" s="95"/>
      <c r="E75" s="95"/>
      <c r="F75" s="95"/>
      <c r="G75" s="95"/>
      <c r="H75" s="568">
        <v>31</v>
      </c>
      <c r="I75" s="568"/>
      <c r="J75" s="585"/>
      <c r="K75" s="585"/>
      <c r="L75" s="585"/>
      <c r="M75" s="585"/>
      <c r="N75" s="585"/>
      <c r="O75" s="585"/>
      <c r="P75" s="585"/>
      <c r="Q75" s="585"/>
      <c r="R75" s="585"/>
      <c r="S75" s="585"/>
      <c r="T75" s="585"/>
      <c r="U75" s="585"/>
      <c r="V75" s="585"/>
      <c r="W75" s="585"/>
      <c r="X75" s="585"/>
      <c r="Y75" s="585"/>
      <c r="Z75" s="585"/>
      <c r="AA75" s="585"/>
      <c r="AB75" s="585"/>
      <c r="AC75" s="585"/>
      <c r="AD75" s="585"/>
      <c r="AE75" s="585"/>
      <c r="AF75" s="585"/>
      <c r="AG75" s="585"/>
      <c r="AH75" s="585"/>
      <c r="AI75" s="585"/>
      <c r="AJ75" s="585"/>
      <c r="AK75" s="585"/>
      <c r="AL75" s="585"/>
      <c r="AM75" s="585"/>
      <c r="AN75" s="585"/>
      <c r="AO75" s="585"/>
      <c r="AP75" s="585"/>
      <c r="AQ75" s="585"/>
      <c r="AR75" s="585"/>
      <c r="AS75" s="585"/>
    </row>
    <row r="76" spans="1:45" s="5" customFormat="1" ht="12.75">
      <c r="A76" s="588"/>
      <c r="B76" s="588"/>
      <c r="C76" s="588"/>
      <c r="D76" s="588"/>
      <c r="E76" s="588"/>
      <c r="F76" s="588"/>
      <c r="G76" s="588"/>
      <c r="H76" s="568">
        <v>32</v>
      </c>
      <c r="I76" s="568"/>
      <c r="J76" s="589"/>
      <c r="K76" s="589"/>
      <c r="L76" s="587"/>
      <c r="M76" s="587"/>
      <c r="N76" s="589"/>
      <c r="O76" s="589"/>
      <c r="P76" s="587"/>
      <c r="Q76" s="587"/>
      <c r="R76" s="587"/>
      <c r="S76" s="587"/>
      <c r="T76" s="587"/>
      <c r="U76" s="587"/>
      <c r="V76" s="589"/>
      <c r="W76" s="589"/>
      <c r="X76" s="587"/>
      <c r="Y76" s="587"/>
      <c r="Z76" s="589"/>
      <c r="AA76" s="589"/>
      <c r="AB76" s="586"/>
      <c r="AC76" s="586"/>
      <c r="AD76" s="587"/>
      <c r="AE76" s="587"/>
      <c r="AF76" s="586"/>
      <c r="AG76" s="586"/>
      <c r="AH76" s="586"/>
      <c r="AI76" s="586"/>
      <c r="AJ76" s="587"/>
      <c r="AK76" s="587"/>
      <c r="AL76" s="586"/>
      <c r="AM76" s="586"/>
      <c r="AN76" s="586"/>
      <c r="AO76" s="586"/>
      <c r="AP76" s="587"/>
      <c r="AQ76" s="587"/>
      <c r="AR76" s="586"/>
      <c r="AS76" s="586"/>
    </row>
    <row r="77" spans="1:45" s="5" customFormat="1" ht="12.75">
      <c r="A77" s="588"/>
      <c r="B77" s="588"/>
      <c r="C77" s="588"/>
      <c r="D77" s="588"/>
      <c r="E77" s="588"/>
      <c r="F77" s="588"/>
      <c r="G77" s="588"/>
      <c r="H77" s="568">
        <v>33</v>
      </c>
      <c r="I77" s="568"/>
      <c r="J77" s="586"/>
      <c r="K77" s="586"/>
      <c r="L77" s="587"/>
      <c r="M77" s="587"/>
      <c r="N77" s="586"/>
      <c r="O77" s="586"/>
      <c r="P77" s="587"/>
      <c r="Q77" s="587"/>
      <c r="R77" s="587"/>
      <c r="S77" s="587"/>
      <c r="T77" s="587"/>
      <c r="U77" s="587"/>
      <c r="V77" s="586"/>
      <c r="W77" s="586"/>
      <c r="X77" s="587"/>
      <c r="Y77" s="587"/>
      <c r="Z77" s="586"/>
      <c r="AA77" s="586"/>
      <c r="AB77" s="586"/>
      <c r="AC77" s="586"/>
      <c r="AD77" s="587"/>
      <c r="AE77" s="587"/>
      <c r="AF77" s="586"/>
      <c r="AG77" s="586"/>
      <c r="AH77" s="586"/>
      <c r="AI77" s="586"/>
      <c r="AJ77" s="587"/>
      <c r="AK77" s="587"/>
      <c r="AL77" s="586"/>
      <c r="AM77" s="586"/>
      <c r="AN77" s="586"/>
      <c r="AO77" s="586"/>
      <c r="AP77" s="587"/>
      <c r="AQ77" s="587"/>
      <c r="AR77" s="586"/>
      <c r="AS77" s="586"/>
    </row>
    <row r="78" spans="1:45" s="5" customFormat="1" ht="12.75">
      <c r="A78" s="588"/>
      <c r="B78" s="588"/>
      <c r="C78" s="588"/>
      <c r="D78" s="588"/>
      <c r="E78" s="588"/>
      <c r="F78" s="588"/>
      <c r="G78" s="588"/>
      <c r="H78" s="568">
        <v>34</v>
      </c>
      <c r="I78" s="568"/>
      <c r="J78" s="586"/>
      <c r="K78" s="586"/>
      <c r="L78" s="587"/>
      <c r="M78" s="587"/>
      <c r="N78" s="586"/>
      <c r="O78" s="586"/>
      <c r="P78" s="587"/>
      <c r="Q78" s="587"/>
      <c r="R78" s="587"/>
      <c r="S78" s="587"/>
      <c r="T78" s="587"/>
      <c r="U78" s="587"/>
      <c r="V78" s="586"/>
      <c r="W78" s="586"/>
      <c r="X78" s="587"/>
      <c r="Y78" s="587"/>
      <c r="Z78" s="586"/>
      <c r="AA78" s="586"/>
      <c r="AB78" s="586"/>
      <c r="AC78" s="586"/>
      <c r="AD78" s="587"/>
      <c r="AE78" s="587"/>
      <c r="AF78" s="586"/>
      <c r="AG78" s="586"/>
      <c r="AH78" s="586"/>
      <c r="AI78" s="586"/>
      <c r="AJ78" s="587"/>
      <c r="AK78" s="587"/>
      <c r="AL78" s="586"/>
      <c r="AM78" s="586"/>
      <c r="AN78" s="586"/>
      <c r="AO78" s="586"/>
      <c r="AP78" s="587"/>
      <c r="AQ78" s="587"/>
      <c r="AR78" s="586"/>
      <c r="AS78" s="586"/>
    </row>
    <row r="79" spans="1:45" s="5" customFormat="1" ht="12.75">
      <c r="A79" s="588"/>
      <c r="B79" s="588"/>
      <c r="C79" s="588"/>
      <c r="D79" s="588"/>
      <c r="E79" s="588"/>
      <c r="F79" s="588"/>
      <c r="G79" s="588"/>
      <c r="H79" s="568">
        <v>35</v>
      </c>
      <c r="I79" s="568"/>
      <c r="J79" s="586"/>
      <c r="K79" s="586"/>
      <c r="L79" s="587"/>
      <c r="M79" s="587"/>
      <c r="N79" s="586"/>
      <c r="O79" s="586"/>
      <c r="P79" s="587"/>
      <c r="Q79" s="587"/>
      <c r="R79" s="587"/>
      <c r="S79" s="587"/>
      <c r="T79" s="587"/>
      <c r="U79" s="587"/>
      <c r="V79" s="586"/>
      <c r="W79" s="586"/>
      <c r="X79" s="587"/>
      <c r="Y79" s="587"/>
      <c r="Z79" s="586"/>
      <c r="AA79" s="586"/>
      <c r="AB79" s="586"/>
      <c r="AC79" s="586"/>
      <c r="AD79" s="587"/>
      <c r="AE79" s="587"/>
      <c r="AF79" s="586"/>
      <c r="AG79" s="586"/>
      <c r="AH79" s="586"/>
      <c r="AI79" s="586"/>
      <c r="AJ79" s="587"/>
      <c r="AK79" s="587"/>
      <c r="AL79" s="586"/>
      <c r="AM79" s="586"/>
      <c r="AN79" s="586"/>
      <c r="AO79" s="586"/>
      <c r="AP79" s="587"/>
      <c r="AQ79" s="587"/>
      <c r="AR79" s="586"/>
      <c r="AS79" s="586"/>
    </row>
    <row r="80" spans="1:45" s="5" customFormat="1" ht="12.75">
      <c r="A80" s="588"/>
      <c r="B80" s="588"/>
      <c r="C80" s="588"/>
      <c r="D80" s="588"/>
      <c r="E80" s="588"/>
      <c r="F80" s="588"/>
      <c r="G80" s="588"/>
      <c r="H80" s="568">
        <v>36</v>
      </c>
      <c r="I80" s="568"/>
      <c r="J80" s="589"/>
      <c r="K80" s="589"/>
      <c r="L80" s="587"/>
      <c r="M80" s="587"/>
      <c r="N80" s="589"/>
      <c r="O80" s="589"/>
      <c r="P80" s="587"/>
      <c r="Q80" s="587"/>
      <c r="R80" s="587"/>
      <c r="S80" s="587"/>
      <c r="T80" s="587"/>
      <c r="U80" s="587"/>
      <c r="V80" s="586"/>
      <c r="W80" s="586"/>
      <c r="X80" s="587"/>
      <c r="Y80" s="587"/>
      <c r="Z80" s="586"/>
      <c r="AA80" s="586"/>
      <c r="AB80" s="586"/>
      <c r="AC80" s="586"/>
      <c r="AD80" s="587"/>
      <c r="AE80" s="587"/>
      <c r="AF80" s="586"/>
      <c r="AG80" s="586"/>
      <c r="AH80" s="586"/>
      <c r="AI80" s="586"/>
      <c r="AJ80" s="587"/>
      <c r="AK80" s="587"/>
      <c r="AL80" s="586"/>
      <c r="AM80" s="586"/>
      <c r="AN80" s="586"/>
      <c r="AO80" s="586"/>
      <c r="AP80" s="587"/>
      <c r="AQ80" s="587"/>
      <c r="AR80" s="586"/>
      <c r="AS80" s="586"/>
    </row>
    <row r="81" spans="1:45" s="5" customFormat="1" ht="12.75">
      <c r="A81" s="588"/>
      <c r="B81" s="588"/>
      <c r="C81" s="588"/>
      <c r="D81" s="588"/>
      <c r="E81" s="588"/>
      <c r="F81" s="588"/>
      <c r="G81" s="588"/>
      <c r="H81" s="568">
        <v>37</v>
      </c>
      <c r="I81" s="568"/>
      <c r="J81" s="586"/>
      <c r="K81" s="586"/>
      <c r="L81" s="587"/>
      <c r="M81" s="587"/>
      <c r="N81" s="586"/>
      <c r="O81" s="586"/>
      <c r="P81" s="587"/>
      <c r="Q81" s="587"/>
      <c r="R81" s="587"/>
      <c r="S81" s="587"/>
      <c r="T81" s="587"/>
      <c r="U81" s="587"/>
      <c r="V81" s="586"/>
      <c r="W81" s="586"/>
      <c r="X81" s="587"/>
      <c r="Y81" s="587"/>
      <c r="Z81" s="586"/>
      <c r="AA81" s="586"/>
      <c r="AB81" s="586"/>
      <c r="AC81" s="586"/>
      <c r="AD81" s="587"/>
      <c r="AE81" s="587"/>
      <c r="AF81" s="586"/>
      <c r="AG81" s="586"/>
      <c r="AH81" s="586"/>
      <c r="AI81" s="586"/>
      <c r="AJ81" s="587"/>
      <c r="AK81" s="587"/>
      <c r="AL81" s="586"/>
      <c r="AM81" s="586"/>
      <c r="AN81" s="586"/>
      <c r="AO81" s="586"/>
      <c r="AP81" s="587"/>
      <c r="AQ81" s="587"/>
      <c r="AR81" s="586"/>
      <c r="AS81" s="586"/>
    </row>
    <row r="82" spans="1:45" s="5" customFormat="1" ht="12.75">
      <c r="A82" s="588"/>
      <c r="B82" s="588"/>
      <c r="C82" s="588"/>
      <c r="D82" s="588"/>
      <c r="E82" s="588"/>
      <c r="F82" s="588"/>
      <c r="G82" s="588"/>
      <c r="H82" s="568">
        <v>38</v>
      </c>
      <c r="I82" s="568"/>
      <c r="J82" s="586"/>
      <c r="K82" s="586"/>
      <c r="L82" s="587"/>
      <c r="M82" s="587"/>
      <c r="N82" s="586"/>
      <c r="O82" s="586"/>
      <c r="P82" s="587"/>
      <c r="Q82" s="587"/>
      <c r="R82" s="587"/>
      <c r="S82" s="587"/>
      <c r="T82" s="587"/>
      <c r="U82" s="587"/>
      <c r="V82" s="586"/>
      <c r="W82" s="586"/>
      <c r="X82" s="587"/>
      <c r="Y82" s="587"/>
      <c r="Z82" s="586"/>
      <c r="AA82" s="586"/>
      <c r="AB82" s="586"/>
      <c r="AC82" s="586"/>
      <c r="AD82" s="587"/>
      <c r="AE82" s="587"/>
      <c r="AF82" s="586"/>
      <c r="AG82" s="586"/>
      <c r="AH82" s="586"/>
      <c r="AI82" s="586"/>
      <c r="AJ82" s="587"/>
      <c r="AK82" s="587"/>
      <c r="AL82" s="586"/>
      <c r="AM82" s="586"/>
      <c r="AN82" s="586"/>
      <c r="AO82" s="586"/>
      <c r="AP82" s="587"/>
      <c r="AQ82" s="587"/>
      <c r="AR82" s="586"/>
      <c r="AS82" s="586"/>
    </row>
    <row r="83" spans="1:45" s="5" customFormat="1" ht="12.75">
      <c r="A83" s="588"/>
      <c r="B83" s="588"/>
      <c r="C83" s="588"/>
      <c r="D83" s="588"/>
      <c r="E83" s="588"/>
      <c r="F83" s="588"/>
      <c r="G83" s="588"/>
      <c r="H83" s="568">
        <v>39</v>
      </c>
      <c r="I83" s="568"/>
      <c r="J83" s="587"/>
      <c r="K83" s="587"/>
      <c r="L83" s="587"/>
      <c r="M83" s="587"/>
      <c r="N83" s="587"/>
      <c r="O83" s="587"/>
      <c r="P83" s="587"/>
      <c r="Q83" s="587"/>
      <c r="R83" s="587"/>
      <c r="S83" s="587"/>
      <c r="T83" s="587"/>
      <c r="U83" s="587"/>
      <c r="V83" s="586"/>
      <c r="W83" s="586"/>
      <c r="X83" s="587"/>
      <c r="Y83" s="587"/>
      <c r="Z83" s="586"/>
      <c r="AA83" s="586"/>
      <c r="AB83" s="586"/>
      <c r="AC83" s="586"/>
      <c r="AD83" s="587"/>
      <c r="AE83" s="587"/>
      <c r="AF83" s="586"/>
      <c r="AG83" s="586"/>
      <c r="AH83" s="587"/>
      <c r="AI83" s="587"/>
      <c r="AJ83" s="587"/>
      <c r="AK83" s="587"/>
      <c r="AL83" s="587"/>
      <c r="AM83" s="587"/>
      <c r="AN83" s="586"/>
      <c r="AO83" s="586"/>
      <c r="AP83" s="587"/>
      <c r="AQ83" s="587"/>
      <c r="AR83" s="586"/>
      <c r="AS83" s="586"/>
    </row>
    <row r="84" spans="1:45" s="5" customFormat="1" ht="12.75">
      <c r="A84" s="588"/>
      <c r="B84" s="588"/>
      <c r="C84" s="588"/>
      <c r="D84" s="588"/>
      <c r="E84" s="588"/>
      <c r="F84" s="588"/>
      <c r="G84" s="588"/>
      <c r="H84" s="568">
        <v>40</v>
      </c>
      <c r="I84" s="568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7"/>
      <c r="W84" s="587"/>
      <c r="X84" s="587"/>
      <c r="Y84" s="587"/>
      <c r="Z84" s="587"/>
      <c r="AA84" s="587"/>
      <c r="AB84" s="587"/>
      <c r="AC84" s="587"/>
      <c r="AD84" s="587"/>
      <c r="AE84" s="587"/>
      <c r="AF84" s="587"/>
      <c r="AG84" s="587"/>
      <c r="AH84" s="587"/>
      <c r="AI84" s="587"/>
      <c r="AJ84" s="587"/>
      <c r="AK84" s="587"/>
      <c r="AL84" s="587"/>
      <c r="AM84" s="587"/>
      <c r="AN84" s="587"/>
      <c r="AO84" s="587"/>
      <c r="AP84" s="587"/>
      <c r="AQ84" s="587"/>
      <c r="AR84" s="587"/>
      <c r="AS84" s="587"/>
    </row>
    <row r="85" spans="1:45" s="5" customFormat="1" ht="12.75">
      <c r="A85" s="588"/>
      <c r="B85" s="588"/>
      <c r="C85" s="588"/>
      <c r="D85" s="588"/>
      <c r="E85" s="588"/>
      <c r="F85" s="588"/>
      <c r="G85" s="588"/>
      <c r="H85" s="568">
        <v>41</v>
      </c>
      <c r="I85" s="568"/>
      <c r="J85" s="587"/>
      <c r="K85" s="587"/>
      <c r="L85" s="587"/>
      <c r="M85" s="587"/>
      <c r="N85" s="587"/>
      <c r="O85" s="587"/>
      <c r="P85" s="587"/>
      <c r="Q85" s="587"/>
      <c r="R85" s="587"/>
      <c r="S85" s="587"/>
      <c r="T85" s="587"/>
      <c r="U85" s="587"/>
      <c r="V85" s="587"/>
      <c r="W85" s="587"/>
      <c r="X85" s="587"/>
      <c r="Y85" s="587"/>
      <c r="Z85" s="587"/>
      <c r="AA85" s="587"/>
      <c r="AB85" s="587"/>
      <c r="AC85" s="587"/>
      <c r="AD85" s="587"/>
      <c r="AE85" s="587"/>
      <c r="AF85" s="587"/>
      <c r="AG85" s="587"/>
      <c r="AH85" s="587"/>
      <c r="AI85" s="587"/>
      <c r="AJ85" s="587"/>
      <c r="AK85" s="587"/>
      <c r="AL85" s="587"/>
      <c r="AM85" s="587"/>
      <c r="AN85" s="587"/>
      <c r="AO85" s="587"/>
      <c r="AP85" s="587"/>
      <c r="AQ85" s="587"/>
      <c r="AR85" s="587"/>
      <c r="AS85" s="587"/>
    </row>
    <row r="86" spans="1:45" s="5" customFormat="1" ht="12.75">
      <c r="A86" s="588"/>
      <c r="B86" s="588"/>
      <c r="C86" s="588"/>
      <c r="D86" s="588"/>
      <c r="E86" s="588"/>
      <c r="F86" s="588"/>
      <c r="G86" s="588"/>
      <c r="H86" s="568">
        <v>42</v>
      </c>
      <c r="I86" s="568"/>
      <c r="J86" s="587"/>
      <c r="K86" s="587"/>
      <c r="L86" s="587"/>
      <c r="M86" s="587"/>
      <c r="N86" s="587"/>
      <c r="O86" s="587"/>
      <c r="P86" s="587"/>
      <c r="Q86" s="587"/>
      <c r="R86" s="587"/>
      <c r="S86" s="587"/>
      <c r="T86" s="587"/>
      <c r="U86" s="587"/>
      <c r="V86" s="587"/>
      <c r="W86" s="587"/>
      <c r="X86" s="587"/>
      <c r="Y86" s="587"/>
      <c r="Z86" s="587"/>
      <c r="AA86" s="587"/>
      <c r="AB86" s="587"/>
      <c r="AC86" s="587"/>
      <c r="AD86" s="587"/>
      <c r="AE86" s="587"/>
      <c r="AF86" s="587"/>
      <c r="AG86" s="587"/>
      <c r="AH86" s="587"/>
      <c r="AI86" s="587"/>
      <c r="AJ86" s="587"/>
      <c r="AK86" s="587"/>
      <c r="AL86" s="587"/>
      <c r="AM86" s="587"/>
      <c r="AN86" s="587"/>
      <c r="AO86" s="587"/>
      <c r="AP86" s="587"/>
      <c r="AQ86" s="587"/>
      <c r="AR86" s="587"/>
      <c r="AS86" s="587"/>
    </row>
    <row r="87" spans="1:45" s="5" customFormat="1" ht="11.25" customHeight="1">
      <c r="A87" s="97" t="s">
        <v>44</v>
      </c>
      <c r="B87" s="95"/>
      <c r="C87" s="95"/>
      <c r="D87" s="95"/>
      <c r="E87" s="95"/>
      <c r="F87" s="95"/>
      <c r="G87" s="95"/>
      <c r="H87" s="568">
        <v>43</v>
      </c>
      <c r="I87" s="568"/>
      <c r="J87" s="586"/>
      <c r="K87" s="586"/>
      <c r="L87" s="587"/>
      <c r="M87" s="587"/>
      <c r="N87" s="586"/>
      <c r="O87" s="586"/>
      <c r="P87" s="587"/>
      <c r="Q87" s="587"/>
      <c r="R87" s="587"/>
      <c r="S87" s="587"/>
      <c r="T87" s="587"/>
      <c r="U87" s="587"/>
      <c r="V87" s="586"/>
      <c r="W87" s="586"/>
      <c r="X87" s="587"/>
      <c r="Y87" s="587"/>
      <c r="Z87" s="586"/>
      <c r="AA87" s="586"/>
      <c r="AB87" s="586"/>
      <c r="AC87" s="586"/>
      <c r="AD87" s="587"/>
      <c r="AE87" s="587"/>
      <c r="AF87" s="586"/>
      <c r="AG87" s="586"/>
      <c r="AH87" s="586"/>
      <c r="AI87" s="586"/>
      <c r="AJ87" s="587"/>
      <c r="AK87" s="587"/>
      <c r="AL87" s="586"/>
      <c r="AM87" s="586"/>
      <c r="AN87" s="586"/>
      <c r="AO87" s="586"/>
      <c r="AP87" s="587"/>
      <c r="AQ87" s="587"/>
      <c r="AR87" s="586"/>
      <c r="AS87" s="586"/>
    </row>
    <row r="88" spans="1:45" s="5" customFormat="1" ht="11.25" customHeight="1">
      <c r="A88" s="97" t="s">
        <v>189</v>
      </c>
      <c r="B88" s="95"/>
      <c r="C88" s="95"/>
      <c r="D88" s="95"/>
      <c r="E88" s="95"/>
      <c r="F88" s="95"/>
      <c r="G88" s="95"/>
      <c r="H88" s="568">
        <v>44</v>
      </c>
      <c r="I88" s="568"/>
      <c r="J88" s="585"/>
      <c r="K88" s="585"/>
      <c r="L88" s="585"/>
      <c r="M88" s="585"/>
      <c r="N88" s="585"/>
      <c r="O88" s="585"/>
      <c r="P88" s="585"/>
      <c r="Q88" s="585"/>
      <c r="R88" s="585"/>
      <c r="S88" s="585"/>
      <c r="T88" s="585"/>
      <c r="U88" s="585"/>
      <c r="V88" s="585"/>
      <c r="W88" s="585"/>
      <c r="X88" s="585"/>
      <c r="Y88" s="585"/>
      <c r="Z88" s="585"/>
      <c r="AA88" s="585"/>
      <c r="AB88" s="585"/>
      <c r="AC88" s="585"/>
      <c r="AD88" s="585"/>
      <c r="AE88" s="585"/>
      <c r="AF88" s="585"/>
      <c r="AG88" s="585"/>
      <c r="AH88" s="585"/>
      <c r="AI88" s="585"/>
      <c r="AJ88" s="585"/>
      <c r="AK88" s="585"/>
      <c r="AL88" s="585"/>
      <c r="AM88" s="585"/>
      <c r="AN88" s="585"/>
      <c r="AO88" s="585"/>
      <c r="AP88" s="585"/>
      <c r="AQ88" s="585"/>
      <c r="AR88" s="585"/>
      <c r="AS88" s="585"/>
    </row>
    <row r="89" spans="1:45" s="5" customFormat="1" ht="11.25" customHeight="1">
      <c r="A89" s="588"/>
      <c r="B89" s="588"/>
      <c r="C89" s="588"/>
      <c r="D89" s="588"/>
      <c r="E89" s="588"/>
      <c r="F89" s="588"/>
      <c r="G89" s="588"/>
      <c r="H89" s="568">
        <v>45</v>
      </c>
      <c r="I89" s="568"/>
      <c r="J89" s="586"/>
      <c r="K89" s="586"/>
      <c r="L89" s="587"/>
      <c r="M89" s="587"/>
      <c r="N89" s="586"/>
      <c r="O89" s="586"/>
      <c r="P89" s="587"/>
      <c r="Q89" s="587"/>
      <c r="R89" s="587"/>
      <c r="S89" s="587"/>
      <c r="T89" s="587"/>
      <c r="U89" s="587"/>
      <c r="V89" s="586"/>
      <c r="W89" s="586"/>
      <c r="X89" s="587"/>
      <c r="Y89" s="587"/>
      <c r="Z89" s="586"/>
      <c r="AA89" s="586"/>
      <c r="AB89" s="586"/>
      <c r="AC89" s="586"/>
      <c r="AD89" s="587"/>
      <c r="AE89" s="587"/>
      <c r="AF89" s="586"/>
      <c r="AG89" s="586"/>
      <c r="AH89" s="586"/>
      <c r="AI89" s="586"/>
      <c r="AJ89" s="587"/>
      <c r="AK89" s="587"/>
      <c r="AL89" s="586"/>
      <c r="AM89" s="586"/>
      <c r="AN89" s="586"/>
      <c r="AO89" s="586"/>
      <c r="AP89" s="587"/>
      <c r="AQ89" s="587"/>
      <c r="AR89" s="586"/>
      <c r="AS89" s="586"/>
    </row>
    <row r="90" spans="1:45" s="5" customFormat="1" ht="11.25" customHeight="1">
      <c r="A90" s="588"/>
      <c r="B90" s="588"/>
      <c r="C90" s="588"/>
      <c r="D90" s="588"/>
      <c r="E90" s="588"/>
      <c r="F90" s="588"/>
      <c r="G90" s="588"/>
      <c r="H90" s="568">
        <v>46</v>
      </c>
      <c r="I90" s="568"/>
      <c r="J90" s="586"/>
      <c r="K90" s="586"/>
      <c r="L90" s="587"/>
      <c r="M90" s="587"/>
      <c r="N90" s="586"/>
      <c r="O90" s="586"/>
      <c r="P90" s="587"/>
      <c r="Q90" s="587"/>
      <c r="R90" s="587"/>
      <c r="S90" s="587"/>
      <c r="T90" s="587"/>
      <c r="U90" s="587"/>
      <c r="V90" s="586"/>
      <c r="W90" s="586"/>
      <c r="X90" s="587"/>
      <c r="Y90" s="587"/>
      <c r="Z90" s="586"/>
      <c r="AA90" s="586"/>
      <c r="AB90" s="586"/>
      <c r="AC90" s="586"/>
      <c r="AD90" s="587"/>
      <c r="AE90" s="587"/>
      <c r="AF90" s="586"/>
      <c r="AG90" s="586"/>
      <c r="AH90" s="586"/>
      <c r="AI90" s="586"/>
      <c r="AJ90" s="587"/>
      <c r="AK90" s="587"/>
      <c r="AL90" s="586"/>
      <c r="AM90" s="586"/>
      <c r="AN90" s="586"/>
      <c r="AO90" s="586"/>
      <c r="AP90" s="587"/>
      <c r="AQ90" s="587"/>
      <c r="AR90" s="586"/>
      <c r="AS90" s="586"/>
    </row>
    <row r="91" spans="1:45" s="5" customFormat="1" ht="11.25" customHeight="1">
      <c r="A91" s="97" t="s">
        <v>190</v>
      </c>
      <c r="B91" s="95"/>
      <c r="C91" s="95"/>
      <c r="D91" s="95"/>
      <c r="E91" s="95"/>
      <c r="F91" s="95"/>
      <c r="G91" s="95"/>
      <c r="H91" s="568">
        <v>47</v>
      </c>
      <c r="I91" s="568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7"/>
      <c r="AK91" s="587"/>
      <c r="AL91" s="587"/>
      <c r="AM91" s="587"/>
      <c r="AN91" s="587"/>
      <c r="AO91" s="587"/>
      <c r="AP91" s="587"/>
      <c r="AQ91" s="587"/>
      <c r="AR91" s="587"/>
      <c r="AS91" s="587"/>
    </row>
    <row r="92" s="5" customFormat="1" ht="11.25" customHeight="1"/>
    <row r="93" spans="1:31" s="5" customFormat="1" ht="11.25" customHeight="1">
      <c r="A93" s="98" t="s">
        <v>134</v>
      </c>
      <c r="D93" s="99"/>
      <c r="E93" s="95"/>
      <c r="F93" s="95"/>
      <c r="G93" s="95"/>
      <c r="H93" s="95"/>
      <c r="I93" s="95"/>
      <c r="J93" s="95"/>
      <c r="K93" s="95"/>
      <c r="M93" s="95"/>
      <c r="N93" s="99"/>
      <c r="O93" s="95"/>
      <c r="P93" s="95"/>
      <c r="Q93" s="95"/>
      <c r="R93" s="95"/>
      <c r="S93" s="95"/>
      <c r="U93" s="99"/>
      <c r="V93" s="95"/>
      <c r="W93" s="95"/>
      <c r="X93" s="95"/>
      <c r="Y93" s="95"/>
      <c r="Z93" s="95"/>
      <c r="AA93" s="95"/>
      <c r="AB93" s="95"/>
      <c r="AC93" s="95"/>
      <c r="AE93" s="5" t="s">
        <v>198</v>
      </c>
    </row>
    <row r="94" spans="4:29" s="5" customFormat="1" ht="11.25" customHeight="1">
      <c r="D94" s="593" t="s">
        <v>3</v>
      </c>
      <c r="E94" s="593"/>
      <c r="F94" s="593"/>
      <c r="G94" s="593"/>
      <c r="H94" s="593"/>
      <c r="I94" s="593"/>
      <c r="J94" s="593"/>
      <c r="K94" s="593"/>
      <c r="M94" s="593" t="s">
        <v>2</v>
      </c>
      <c r="N94" s="593"/>
      <c r="O94" s="593"/>
      <c r="P94" s="593"/>
      <c r="Q94" s="593"/>
      <c r="R94" s="593"/>
      <c r="S94" s="593"/>
      <c r="U94" s="593" t="s">
        <v>4</v>
      </c>
      <c r="V94" s="593"/>
      <c r="W94" s="593"/>
      <c r="X94" s="593"/>
      <c r="Y94" s="593"/>
      <c r="Z94" s="593"/>
      <c r="AA94" s="593"/>
      <c r="AB94" s="593"/>
      <c r="AC94" s="593"/>
    </row>
  </sheetData>
  <sheetProtection/>
  <mergeCells count="1251">
    <mergeCell ref="D94:K94"/>
    <mergeCell ref="M94:S94"/>
    <mergeCell ref="U94:AC94"/>
    <mergeCell ref="AH91:AI91"/>
    <mergeCell ref="AJ91:AK91"/>
    <mergeCell ref="AL91:AM91"/>
    <mergeCell ref="AN91:AO91"/>
    <mergeCell ref="AP91:AQ91"/>
    <mergeCell ref="AR91:AS91"/>
    <mergeCell ref="V91:W91"/>
    <mergeCell ref="X91:Y91"/>
    <mergeCell ref="Z91:AA91"/>
    <mergeCell ref="AB91:AC91"/>
    <mergeCell ref="AD91:AE91"/>
    <mergeCell ref="AF91:AG91"/>
    <mergeCell ref="AN90:AO90"/>
    <mergeCell ref="AP90:AQ90"/>
    <mergeCell ref="AR90:AS90"/>
    <mergeCell ref="H91:I91"/>
    <mergeCell ref="J91:K91"/>
    <mergeCell ref="L91:M91"/>
    <mergeCell ref="N91:O91"/>
    <mergeCell ref="P91:Q91"/>
    <mergeCell ref="R91:S91"/>
    <mergeCell ref="T91:U91"/>
    <mergeCell ref="AB90:AC90"/>
    <mergeCell ref="AD90:AE90"/>
    <mergeCell ref="AF90:AG90"/>
    <mergeCell ref="AH90:AI90"/>
    <mergeCell ref="AJ90:AK90"/>
    <mergeCell ref="AL90:AM90"/>
    <mergeCell ref="P90:Q90"/>
    <mergeCell ref="R90:S90"/>
    <mergeCell ref="T90:U90"/>
    <mergeCell ref="V90:W90"/>
    <mergeCell ref="X90:Y90"/>
    <mergeCell ref="Z90:AA90"/>
    <mergeCell ref="AJ89:AK89"/>
    <mergeCell ref="AL89:AM89"/>
    <mergeCell ref="AN89:AO89"/>
    <mergeCell ref="AP89:AQ89"/>
    <mergeCell ref="AR89:AS89"/>
    <mergeCell ref="A90:G90"/>
    <mergeCell ref="H90:I90"/>
    <mergeCell ref="J90:K90"/>
    <mergeCell ref="L90:M90"/>
    <mergeCell ref="N90:O90"/>
    <mergeCell ref="X89:Y89"/>
    <mergeCell ref="Z89:AA89"/>
    <mergeCell ref="AB89:AC89"/>
    <mergeCell ref="AD89:AE89"/>
    <mergeCell ref="AF89:AG89"/>
    <mergeCell ref="AH89:AI89"/>
    <mergeCell ref="AR88:AS88"/>
    <mergeCell ref="A89:G89"/>
    <mergeCell ref="H89:I89"/>
    <mergeCell ref="J89:K89"/>
    <mergeCell ref="L89:M89"/>
    <mergeCell ref="N89:O89"/>
    <mergeCell ref="P89:Q89"/>
    <mergeCell ref="R89:S89"/>
    <mergeCell ref="T89:U89"/>
    <mergeCell ref="V89:W89"/>
    <mergeCell ref="AF88:AG88"/>
    <mergeCell ref="AH88:AI88"/>
    <mergeCell ref="AJ88:AK88"/>
    <mergeCell ref="AL88:AM88"/>
    <mergeCell ref="AN88:AO88"/>
    <mergeCell ref="AP88:AQ88"/>
    <mergeCell ref="T88:U88"/>
    <mergeCell ref="V88:W88"/>
    <mergeCell ref="X88:Y88"/>
    <mergeCell ref="Z88:AA88"/>
    <mergeCell ref="AB88:AC88"/>
    <mergeCell ref="AD88:AE88"/>
    <mergeCell ref="AL87:AM87"/>
    <mergeCell ref="AN87:AO87"/>
    <mergeCell ref="AP87:AQ87"/>
    <mergeCell ref="AR87:AS87"/>
    <mergeCell ref="H88:I88"/>
    <mergeCell ref="J88:K88"/>
    <mergeCell ref="L88:M88"/>
    <mergeCell ref="N88:O88"/>
    <mergeCell ref="P88:Q88"/>
    <mergeCell ref="R88:S88"/>
    <mergeCell ref="Z87:AA87"/>
    <mergeCell ref="AB87:AC87"/>
    <mergeCell ref="AD87:AE87"/>
    <mergeCell ref="AF87:AG87"/>
    <mergeCell ref="AH87:AI87"/>
    <mergeCell ref="AJ87:AK87"/>
    <mergeCell ref="AR86:AS86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AF86:AG86"/>
    <mergeCell ref="AH86:AI86"/>
    <mergeCell ref="AJ86:AK86"/>
    <mergeCell ref="AL86:AM86"/>
    <mergeCell ref="AN86:AO86"/>
    <mergeCell ref="AP86:AQ86"/>
    <mergeCell ref="T86:U86"/>
    <mergeCell ref="V86:W86"/>
    <mergeCell ref="X86:Y86"/>
    <mergeCell ref="Z86:AA86"/>
    <mergeCell ref="AB86:AC86"/>
    <mergeCell ref="AD86:AE86"/>
    <mergeCell ref="AN85:AO85"/>
    <mergeCell ref="AP85:AQ85"/>
    <mergeCell ref="AR85:AS85"/>
    <mergeCell ref="A86:G86"/>
    <mergeCell ref="H86:I86"/>
    <mergeCell ref="J86:K86"/>
    <mergeCell ref="L86:M86"/>
    <mergeCell ref="N86:O86"/>
    <mergeCell ref="P86:Q86"/>
    <mergeCell ref="R86:S86"/>
    <mergeCell ref="AB85:AC85"/>
    <mergeCell ref="AD85:AE85"/>
    <mergeCell ref="AF85:AG85"/>
    <mergeCell ref="AH85:AI85"/>
    <mergeCell ref="AJ85:AK85"/>
    <mergeCell ref="AL85:AM85"/>
    <mergeCell ref="P85:Q85"/>
    <mergeCell ref="R85:S85"/>
    <mergeCell ref="T85:U85"/>
    <mergeCell ref="V85:W85"/>
    <mergeCell ref="X85:Y85"/>
    <mergeCell ref="Z85:AA85"/>
    <mergeCell ref="AJ84:AK84"/>
    <mergeCell ref="AL84:AM84"/>
    <mergeCell ref="AN84:AO84"/>
    <mergeCell ref="AP84:AQ84"/>
    <mergeCell ref="AR84:AS84"/>
    <mergeCell ref="A85:G85"/>
    <mergeCell ref="H85:I85"/>
    <mergeCell ref="J85:K85"/>
    <mergeCell ref="L85:M85"/>
    <mergeCell ref="N85:O85"/>
    <mergeCell ref="X84:Y84"/>
    <mergeCell ref="Z84:AA84"/>
    <mergeCell ref="AB84:AC84"/>
    <mergeCell ref="AD84:AE84"/>
    <mergeCell ref="AF84:AG84"/>
    <mergeCell ref="AH84:AI84"/>
    <mergeCell ref="AR83:AS83"/>
    <mergeCell ref="A84:G84"/>
    <mergeCell ref="H84:I84"/>
    <mergeCell ref="J84:K84"/>
    <mergeCell ref="L84:M84"/>
    <mergeCell ref="N84:O84"/>
    <mergeCell ref="P84:Q84"/>
    <mergeCell ref="R84:S84"/>
    <mergeCell ref="T84:U84"/>
    <mergeCell ref="V84:W84"/>
    <mergeCell ref="AF83:AG83"/>
    <mergeCell ref="AH83:AI83"/>
    <mergeCell ref="AJ83:AK83"/>
    <mergeCell ref="AL83:AM83"/>
    <mergeCell ref="AN83:AO83"/>
    <mergeCell ref="AP83:AQ83"/>
    <mergeCell ref="T83:U83"/>
    <mergeCell ref="V83:W83"/>
    <mergeCell ref="X83:Y83"/>
    <mergeCell ref="Z83:AA83"/>
    <mergeCell ref="AB83:AC83"/>
    <mergeCell ref="AD83:AE83"/>
    <mergeCell ref="AN82:AO82"/>
    <mergeCell ref="AP82:AQ82"/>
    <mergeCell ref="AR82:AS82"/>
    <mergeCell ref="A83:G83"/>
    <mergeCell ref="H83:I83"/>
    <mergeCell ref="J83:K83"/>
    <mergeCell ref="L83:M83"/>
    <mergeCell ref="N83:O83"/>
    <mergeCell ref="P83:Q83"/>
    <mergeCell ref="R83:S83"/>
    <mergeCell ref="AB82:AC82"/>
    <mergeCell ref="AD82:AE82"/>
    <mergeCell ref="AF82:AG82"/>
    <mergeCell ref="AH82:AI82"/>
    <mergeCell ref="AJ82:AK82"/>
    <mergeCell ref="AL82:AM82"/>
    <mergeCell ref="P82:Q82"/>
    <mergeCell ref="R82:S82"/>
    <mergeCell ref="T82:U82"/>
    <mergeCell ref="V82:W82"/>
    <mergeCell ref="X82:Y82"/>
    <mergeCell ref="Z82:AA82"/>
    <mergeCell ref="AJ81:AK81"/>
    <mergeCell ref="AL81:AM81"/>
    <mergeCell ref="AN81:AO81"/>
    <mergeCell ref="AP81:AQ81"/>
    <mergeCell ref="AR81:AS81"/>
    <mergeCell ref="A82:G82"/>
    <mergeCell ref="H82:I82"/>
    <mergeCell ref="J82:K82"/>
    <mergeCell ref="L82:M82"/>
    <mergeCell ref="N82:O82"/>
    <mergeCell ref="X81:Y81"/>
    <mergeCell ref="Z81:AA81"/>
    <mergeCell ref="AB81:AC81"/>
    <mergeCell ref="AD81:AE81"/>
    <mergeCell ref="AF81:AG81"/>
    <mergeCell ref="AH81:AI81"/>
    <mergeCell ref="AR80:AS80"/>
    <mergeCell ref="A81:G81"/>
    <mergeCell ref="H81:I81"/>
    <mergeCell ref="J81:K81"/>
    <mergeCell ref="L81:M81"/>
    <mergeCell ref="N81:O81"/>
    <mergeCell ref="P81:Q81"/>
    <mergeCell ref="R81:S81"/>
    <mergeCell ref="T81:U81"/>
    <mergeCell ref="V81:W81"/>
    <mergeCell ref="AF80:AG80"/>
    <mergeCell ref="AH80:AI80"/>
    <mergeCell ref="AJ80:AK80"/>
    <mergeCell ref="AL80:AM80"/>
    <mergeCell ref="AN80:AO80"/>
    <mergeCell ref="AP80:AQ80"/>
    <mergeCell ref="T80:U80"/>
    <mergeCell ref="V80:W80"/>
    <mergeCell ref="X80:Y80"/>
    <mergeCell ref="Z80:AA80"/>
    <mergeCell ref="AB80:AC80"/>
    <mergeCell ref="AD80:AE80"/>
    <mergeCell ref="AN79:AO79"/>
    <mergeCell ref="AP79:AQ79"/>
    <mergeCell ref="AR79:AS79"/>
    <mergeCell ref="A80:G80"/>
    <mergeCell ref="H80:I80"/>
    <mergeCell ref="J80:K80"/>
    <mergeCell ref="L80:M80"/>
    <mergeCell ref="N80:O80"/>
    <mergeCell ref="P80:Q80"/>
    <mergeCell ref="R80:S80"/>
    <mergeCell ref="AB79:AC79"/>
    <mergeCell ref="AD79:AE79"/>
    <mergeCell ref="AF79:AG79"/>
    <mergeCell ref="AH79:AI79"/>
    <mergeCell ref="AJ79:AK79"/>
    <mergeCell ref="AL79:AM79"/>
    <mergeCell ref="P79:Q79"/>
    <mergeCell ref="R79:S79"/>
    <mergeCell ref="T79:U79"/>
    <mergeCell ref="V79:W79"/>
    <mergeCell ref="X79:Y79"/>
    <mergeCell ref="Z79:AA79"/>
    <mergeCell ref="AJ78:AK78"/>
    <mergeCell ref="AL78:AM78"/>
    <mergeCell ref="AN78:AO78"/>
    <mergeCell ref="AP78:AQ78"/>
    <mergeCell ref="AR78:AS78"/>
    <mergeCell ref="A79:G79"/>
    <mergeCell ref="H79:I79"/>
    <mergeCell ref="J79:K79"/>
    <mergeCell ref="L79:M79"/>
    <mergeCell ref="N79:O79"/>
    <mergeCell ref="X78:Y78"/>
    <mergeCell ref="Z78:AA78"/>
    <mergeCell ref="AB78:AC78"/>
    <mergeCell ref="AD78:AE78"/>
    <mergeCell ref="AF78:AG78"/>
    <mergeCell ref="AH78:AI78"/>
    <mergeCell ref="AR77:AS77"/>
    <mergeCell ref="A78:G78"/>
    <mergeCell ref="H78:I78"/>
    <mergeCell ref="J78:K78"/>
    <mergeCell ref="L78:M78"/>
    <mergeCell ref="N78:O78"/>
    <mergeCell ref="P78:Q78"/>
    <mergeCell ref="R78:S78"/>
    <mergeCell ref="T78:U78"/>
    <mergeCell ref="V78:W78"/>
    <mergeCell ref="AF77:AG77"/>
    <mergeCell ref="AH77:AI77"/>
    <mergeCell ref="AJ77:AK77"/>
    <mergeCell ref="AL77:AM77"/>
    <mergeCell ref="AN77:AO77"/>
    <mergeCell ref="AP77:AQ77"/>
    <mergeCell ref="T77:U77"/>
    <mergeCell ref="V77:W77"/>
    <mergeCell ref="X77:Y77"/>
    <mergeCell ref="Z77:AA77"/>
    <mergeCell ref="AB77:AC77"/>
    <mergeCell ref="AD77:AE77"/>
    <mergeCell ref="AN76:AO76"/>
    <mergeCell ref="AP76:AQ76"/>
    <mergeCell ref="AR76:AS76"/>
    <mergeCell ref="A77:G77"/>
    <mergeCell ref="H77:I77"/>
    <mergeCell ref="J77:K77"/>
    <mergeCell ref="L77:M77"/>
    <mergeCell ref="N77:O77"/>
    <mergeCell ref="P77:Q77"/>
    <mergeCell ref="R77:S77"/>
    <mergeCell ref="AB76:AC76"/>
    <mergeCell ref="AD76:AE76"/>
    <mergeCell ref="AF76:AG76"/>
    <mergeCell ref="AH76:AI76"/>
    <mergeCell ref="AJ76:AK76"/>
    <mergeCell ref="AL76:AM76"/>
    <mergeCell ref="P76:Q76"/>
    <mergeCell ref="R76:S76"/>
    <mergeCell ref="T76:U76"/>
    <mergeCell ref="V76:W76"/>
    <mergeCell ref="X76:Y76"/>
    <mergeCell ref="Z76:AA76"/>
    <mergeCell ref="AJ75:AK75"/>
    <mergeCell ref="AL75:AM75"/>
    <mergeCell ref="AN75:AO75"/>
    <mergeCell ref="AP75:AQ75"/>
    <mergeCell ref="AR75:AS75"/>
    <mergeCell ref="A76:G76"/>
    <mergeCell ref="H76:I76"/>
    <mergeCell ref="J76:K76"/>
    <mergeCell ref="L76:M76"/>
    <mergeCell ref="N76:O76"/>
    <mergeCell ref="X75:Y75"/>
    <mergeCell ref="Z75:AA75"/>
    <mergeCell ref="AB75:AC75"/>
    <mergeCell ref="AD75:AE75"/>
    <mergeCell ref="AF75:AG75"/>
    <mergeCell ref="AH75:AI75"/>
    <mergeCell ref="AP74:AQ74"/>
    <mergeCell ref="AR74:AS74"/>
    <mergeCell ref="H75:I75"/>
    <mergeCell ref="J75:K75"/>
    <mergeCell ref="L75:M75"/>
    <mergeCell ref="N75:O75"/>
    <mergeCell ref="P75:Q75"/>
    <mergeCell ref="R75:S75"/>
    <mergeCell ref="T75:U75"/>
    <mergeCell ref="V75:W75"/>
    <mergeCell ref="AD74:AE74"/>
    <mergeCell ref="AF74:AG74"/>
    <mergeCell ref="AH74:AI74"/>
    <mergeCell ref="AJ74:AK74"/>
    <mergeCell ref="AL74:AM74"/>
    <mergeCell ref="AN74:AO74"/>
    <mergeCell ref="R74:S74"/>
    <mergeCell ref="T74:U74"/>
    <mergeCell ref="V74:W74"/>
    <mergeCell ref="X74:Y74"/>
    <mergeCell ref="Z74:AA74"/>
    <mergeCell ref="AB74:AC74"/>
    <mergeCell ref="AJ73:AK73"/>
    <mergeCell ref="AL73:AM73"/>
    <mergeCell ref="AN73:AO73"/>
    <mergeCell ref="AP73:AQ73"/>
    <mergeCell ref="AR73:AS73"/>
    <mergeCell ref="H74:I74"/>
    <mergeCell ref="J74:K74"/>
    <mergeCell ref="L74:M74"/>
    <mergeCell ref="N74:O74"/>
    <mergeCell ref="P74:Q74"/>
    <mergeCell ref="X73:Y73"/>
    <mergeCell ref="Z73:AA73"/>
    <mergeCell ref="AB73:AC73"/>
    <mergeCell ref="AD73:AE73"/>
    <mergeCell ref="AF73:AG73"/>
    <mergeCell ref="AH73:AI73"/>
    <mergeCell ref="AP72:AQ72"/>
    <mergeCell ref="AR72:AS72"/>
    <mergeCell ref="H73:I73"/>
    <mergeCell ref="J73:K73"/>
    <mergeCell ref="L73:M73"/>
    <mergeCell ref="N73:O73"/>
    <mergeCell ref="P73:Q73"/>
    <mergeCell ref="R73:S73"/>
    <mergeCell ref="T73:U73"/>
    <mergeCell ref="V73:W73"/>
    <mergeCell ref="AD72:AE72"/>
    <mergeCell ref="AF72:AG72"/>
    <mergeCell ref="AH72:AI72"/>
    <mergeCell ref="AJ72:AK72"/>
    <mergeCell ref="AL72:AM72"/>
    <mergeCell ref="AN72:AO72"/>
    <mergeCell ref="R72:S72"/>
    <mergeCell ref="T72:U72"/>
    <mergeCell ref="V72:W72"/>
    <mergeCell ref="X72:Y72"/>
    <mergeCell ref="Z72:AA72"/>
    <mergeCell ref="AB72:AC72"/>
    <mergeCell ref="A72:G72"/>
    <mergeCell ref="H72:I72"/>
    <mergeCell ref="J72:K72"/>
    <mergeCell ref="L72:M72"/>
    <mergeCell ref="N72:O72"/>
    <mergeCell ref="P72:Q72"/>
    <mergeCell ref="AH71:AI71"/>
    <mergeCell ref="AJ71:AK71"/>
    <mergeCell ref="AL71:AM71"/>
    <mergeCell ref="AN71:AO71"/>
    <mergeCell ref="AP71:AQ71"/>
    <mergeCell ref="AR71:AS71"/>
    <mergeCell ref="AH70:AM70"/>
    <mergeCell ref="AN70:AS70"/>
    <mergeCell ref="J71:K71"/>
    <mergeCell ref="L71:M71"/>
    <mergeCell ref="N71:O71"/>
    <mergeCell ref="P71:Q71"/>
    <mergeCell ref="R71:S71"/>
    <mergeCell ref="T71:U71"/>
    <mergeCell ref="V71:W71"/>
    <mergeCell ref="X71:Y71"/>
    <mergeCell ref="A70:G71"/>
    <mergeCell ref="H70:I71"/>
    <mergeCell ref="J70:O70"/>
    <mergeCell ref="P70:U70"/>
    <mergeCell ref="V70:AA70"/>
    <mergeCell ref="AB70:AG70"/>
    <mergeCell ref="Z71:AA71"/>
    <mergeCell ref="AB71:AC71"/>
    <mergeCell ref="AD71:AE71"/>
    <mergeCell ref="AF71:AG71"/>
    <mergeCell ref="AH66:AI66"/>
    <mergeCell ref="AJ66:AK66"/>
    <mergeCell ref="AL66:AM66"/>
    <mergeCell ref="AN66:AO66"/>
    <mergeCell ref="AP66:AQ66"/>
    <mergeCell ref="AR66:AS66"/>
    <mergeCell ref="V66:W66"/>
    <mergeCell ref="X66:Y66"/>
    <mergeCell ref="Z66:AA66"/>
    <mergeCell ref="AB66:AC66"/>
    <mergeCell ref="AD66:AE66"/>
    <mergeCell ref="AF66:AG66"/>
    <mergeCell ref="AN65:AO65"/>
    <mergeCell ref="AP65:AQ65"/>
    <mergeCell ref="AR65:AS65"/>
    <mergeCell ref="H66:I66"/>
    <mergeCell ref="J66:K66"/>
    <mergeCell ref="L66:M66"/>
    <mergeCell ref="N66:O66"/>
    <mergeCell ref="P66:Q66"/>
    <mergeCell ref="R66:S66"/>
    <mergeCell ref="T66:U66"/>
    <mergeCell ref="AB65:AC65"/>
    <mergeCell ref="AD65:AE65"/>
    <mergeCell ref="AF65:AG65"/>
    <mergeCell ref="AH65:AI65"/>
    <mergeCell ref="AJ65:AK65"/>
    <mergeCell ref="AL65:AM65"/>
    <mergeCell ref="P65:Q65"/>
    <mergeCell ref="R65:S65"/>
    <mergeCell ref="T65:U65"/>
    <mergeCell ref="V65:W65"/>
    <mergeCell ref="X65:Y65"/>
    <mergeCell ref="Z65:AA65"/>
    <mergeCell ref="AJ64:AK64"/>
    <mergeCell ref="AL64:AM64"/>
    <mergeCell ref="AN64:AO64"/>
    <mergeCell ref="AP64:AQ64"/>
    <mergeCell ref="AR64:AS64"/>
    <mergeCell ref="A65:G65"/>
    <mergeCell ref="H65:I65"/>
    <mergeCell ref="J65:K65"/>
    <mergeCell ref="L65:M65"/>
    <mergeCell ref="N65:O65"/>
    <mergeCell ref="X64:Y64"/>
    <mergeCell ref="Z64:AA64"/>
    <mergeCell ref="AB64:AC64"/>
    <mergeCell ref="AD64:AE64"/>
    <mergeCell ref="AF64:AG64"/>
    <mergeCell ref="AH64:AI64"/>
    <mergeCell ref="AR63:AS63"/>
    <mergeCell ref="A64:G64"/>
    <mergeCell ref="H64:I64"/>
    <mergeCell ref="J64:K64"/>
    <mergeCell ref="L64:M64"/>
    <mergeCell ref="N64:O64"/>
    <mergeCell ref="P64:Q64"/>
    <mergeCell ref="R64:S64"/>
    <mergeCell ref="T64:U64"/>
    <mergeCell ref="V64:W64"/>
    <mergeCell ref="AF63:AG63"/>
    <mergeCell ref="AH63:AI63"/>
    <mergeCell ref="AJ63:AK63"/>
    <mergeCell ref="AL63:AM63"/>
    <mergeCell ref="AN63:AO63"/>
    <mergeCell ref="AP63:AQ63"/>
    <mergeCell ref="T63:U63"/>
    <mergeCell ref="V63:W63"/>
    <mergeCell ref="X63:Y63"/>
    <mergeCell ref="Z63:AA63"/>
    <mergeCell ref="AB63:AC63"/>
    <mergeCell ref="AD63:AE63"/>
    <mergeCell ref="AN62:AO62"/>
    <mergeCell ref="AP62:AQ62"/>
    <mergeCell ref="AR62:AS62"/>
    <mergeCell ref="A63:G63"/>
    <mergeCell ref="H63:I63"/>
    <mergeCell ref="J63:K63"/>
    <mergeCell ref="L63:M63"/>
    <mergeCell ref="N63:O63"/>
    <mergeCell ref="P63:Q63"/>
    <mergeCell ref="R63:S63"/>
    <mergeCell ref="AB62:AC62"/>
    <mergeCell ref="AD62:AE62"/>
    <mergeCell ref="AF62:AG62"/>
    <mergeCell ref="AH62:AI62"/>
    <mergeCell ref="AJ62:AK62"/>
    <mergeCell ref="AL62:AM62"/>
    <mergeCell ref="P62:Q62"/>
    <mergeCell ref="R62:S62"/>
    <mergeCell ref="T62:U62"/>
    <mergeCell ref="V62:W62"/>
    <mergeCell ref="X62:Y62"/>
    <mergeCell ref="Z62:AA62"/>
    <mergeCell ref="AJ61:AK61"/>
    <mergeCell ref="AL61:AM61"/>
    <mergeCell ref="AN61:AO61"/>
    <mergeCell ref="AP61:AQ61"/>
    <mergeCell ref="AR61:AS61"/>
    <mergeCell ref="A62:G62"/>
    <mergeCell ref="H62:I62"/>
    <mergeCell ref="J62:K62"/>
    <mergeCell ref="L62:M62"/>
    <mergeCell ref="N62:O62"/>
    <mergeCell ref="X61:Y61"/>
    <mergeCell ref="Z61:AA61"/>
    <mergeCell ref="AB61:AC61"/>
    <mergeCell ref="AD61:AE61"/>
    <mergeCell ref="AF61:AG61"/>
    <mergeCell ref="AH61:AI61"/>
    <mergeCell ref="AR60:AS60"/>
    <mergeCell ref="A61:G61"/>
    <mergeCell ref="H61:I61"/>
    <mergeCell ref="J61:K61"/>
    <mergeCell ref="L61:M61"/>
    <mergeCell ref="N61:O61"/>
    <mergeCell ref="P61:Q61"/>
    <mergeCell ref="R61:S61"/>
    <mergeCell ref="T61:U61"/>
    <mergeCell ref="V61:W61"/>
    <mergeCell ref="AF60:AG60"/>
    <mergeCell ref="AH60:AI60"/>
    <mergeCell ref="AJ60:AK60"/>
    <mergeCell ref="AL60:AM60"/>
    <mergeCell ref="AN60:AO60"/>
    <mergeCell ref="AP60:AQ60"/>
    <mergeCell ref="T60:U60"/>
    <mergeCell ref="V60:W60"/>
    <mergeCell ref="X60:Y60"/>
    <mergeCell ref="Z60:AA60"/>
    <mergeCell ref="AB60:AC60"/>
    <mergeCell ref="AD60:AE60"/>
    <mergeCell ref="AN59:AO59"/>
    <mergeCell ref="AP59:AQ59"/>
    <mergeCell ref="AR59:AS59"/>
    <mergeCell ref="A60:G60"/>
    <mergeCell ref="H60:I60"/>
    <mergeCell ref="J60:K60"/>
    <mergeCell ref="L60:M60"/>
    <mergeCell ref="N60:O60"/>
    <mergeCell ref="P60:Q60"/>
    <mergeCell ref="R60:S60"/>
    <mergeCell ref="AB59:AC59"/>
    <mergeCell ref="AD59:AE59"/>
    <mergeCell ref="AF59:AG59"/>
    <mergeCell ref="AH59:AI59"/>
    <mergeCell ref="AJ59:AK59"/>
    <mergeCell ref="AL59:AM59"/>
    <mergeCell ref="P59:Q59"/>
    <mergeCell ref="R59:S59"/>
    <mergeCell ref="T59:U59"/>
    <mergeCell ref="V59:W59"/>
    <mergeCell ref="X59:Y59"/>
    <mergeCell ref="Z59:AA59"/>
    <mergeCell ref="AJ58:AK58"/>
    <mergeCell ref="AL58:AM58"/>
    <mergeCell ref="AN58:AO58"/>
    <mergeCell ref="AP58:AQ58"/>
    <mergeCell ref="AR58:AS58"/>
    <mergeCell ref="A59:G59"/>
    <mergeCell ref="H59:I59"/>
    <mergeCell ref="J59:K59"/>
    <mergeCell ref="L59:M59"/>
    <mergeCell ref="N59:O59"/>
    <mergeCell ref="X58:Y58"/>
    <mergeCell ref="Z58:AA58"/>
    <mergeCell ref="AB58:AC58"/>
    <mergeCell ref="AD58:AE58"/>
    <mergeCell ref="AF58:AG58"/>
    <mergeCell ref="AH58:AI58"/>
    <mergeCell ref="AP57:AQ57"/>
    <mergeCell ref="AR57:AS57"/>
    <mergeCell ref="H58:I58"/>
    <mergeCell ref="J58:K58"/>
    <mergeCell ref="L58:M58"/>
    <mergeCell ref="N58:O58"/>
    <mergeCell ref="P58:Q58"/>
    <mergeCell ref="R58:S58"/>
    <mergeCell ref="T58:U58"/>
    <mergeCell ref="V58:W58"/>
    <mergeCell ref="AD57:AE57"/>
    <mergeCell ref="AF57:AG57"/>
    <mergeCell ref="AH57:AI57"/>
    <mergeCell ref="AJ57:AK57"/>
    <mergeCell ref="AL57:AM57"/>
    <mergeCell ref="AN57:AO57"/>
    <mergeCell ref="R57:S57"/>
    <mergeCell ref="T57:U57"/>
    <mergeCell ref="V57:W57"/>
    <mergeCell ref="X57:Y57"/>
    <mergeCell ref="Z57:AA57"/>
    <mergeCell ref="AB57:AC57"/>
    <mergeCell ref="AJ56:AK56"/>
    <mergeCell ref="AL56:AM56"/>
    <mergeCell ref="AN56:AO56"/>
    <mergeCell ref="AP56:AQ56"/>
    <mergeCell ref="AR56:AS56"/>
    <mergeCell ref="H57:I57"/>
    <mergeCell ref="J57:K57"/>
    <mergeCell ref="L57:M57"/>
    <mergeCell ref="N57:O57"/>
    <mergeCell ref="P57:Q57"/>
    <mergeCell ref="X56:Y56"/>
    <mergeCell ref="Z56:AA56"/>
    <mergeCell ref="AB56:AC56"/>
    <mergeCell ref="AD56:AE56"/>
    <mergeCell ref="AF56:AG56"/>
    <mergeCell ref="AH56:AI56"/>
    <mergeCell ref="AR55:AS55"/>
    <mergeCell ref="A56:G56"/>
    <mergeCell ref="H56:I56"/>
    <mergeCell ref="J56:K56"/>
    <mergeCell ref="L56:M56"/>
    <mergeCell ref="N56:O56"/>
    <mergeCell ref="P56:Q56"/>
    <mergeCell ref="R56:S56"/>
    <mergeCell ref="T56:U56"/>
    <mergeCell ref="V56:W56"/>
    <mergeCell ref="AF55:AG55"/>
    <mergeCell ref="AH55:AI55"/>
    <mergeCell ref="AJ55:AK55"/>
    <mergeCell ref="AL55:AM55"/>
    <mergeCell ref="AN55:AO55"/>
    <mergeCell ref="AP55:AQ55"/>
    <mergeCell ref="T55:U55"/>
    <mergeCell ref="V55:W55"/>
    <mergeCell ref="X55:Y55"/>
    <mergeCell ref="Z55:AA55"/>
    <mergeCell ref="AB55:AC55"/>
    <mergeCell ref="AD55:AE55"/>
    <mergeCell ref="AN54:AO54"/>
    <mergeCell ref="AP54:AQ54"/>
    <mergeCell ref="AR54:AS54"/>
    <mergeCell ref="A55:G55"/>
    <mergeCell ref="H55:I55"/>
    <mergeCell ref="J55:K55"/>
    <mergeCell ref="L55:M55"/>
    <mergeCell ref="N55:O55"/>
    <mergeCell ref="P55:Q55"/>
    <mergeCell ref="R55:S55"/>
    <mergeCell ref="AB54:AC54"/>
    <mergeCell ref="AD54:AE54"/>
    <mergeCell ref="AF54:AG54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AJ53:AK53"/>
    <mergeCell ref="AL53:AM53"/>
    <mergeCell ref="AN53:AO53"/>
    <mergeCell ref="AP53:AQ53"/>
    <mergeCell ref="AR53:AS53"/>
    <mergeCell ref="A54:G54"/>
    <mergeCell ref="H54:I54"/>
    <mergeCell ref="J54:K54"/>
    <mergeCell ref="L54:M54"/>
    <mergeCell ref="N54:O54"/>
    <mergeCell ref="X53:Y53"/>
    <mergeCell ref="Z53:AA53"/>
    <mergeCell ref="AB53:AC53"/>
    <mergeCell ref="AD53:AE53"/>
    <mergeCell ref="AF53:AG53"/>
    <mergeCell ref="AH53:AI53"/>
    <mergeCell ref="AR52:AS52"/>
    <mergeCell ref="A53:G53"/>
    <mergeCell ref="H53:I53"/>
    <mergeCell ref="J53:K53"/>
    <mergeCell ref="L53:M53"/>
    <mergeCell ref="N53:O53"/>
    <mergeCell ref="P53:Q53"/>
    <mergeCell ref="R53:S53"/>
    <mergeCell ref="T53:U53"/>
    <mergeCell ref="V53:W53"/>
    <mergeCell ref="AF52:AG52"/>
    <mergeCell ref="AH52:AI52"/>
    <mergeCell ref="AJ52:AK52"/>
    <mergeCell ref="AL52:AM52"/>
    <mergeCell ref="AN52:AO52"/>
    <mergeCell ref="AP52:AQ52"/>
    <mergeCell ref="T52:U52"/>
    <mergeCell ref="V52:W52"/>
    <mergeCell ref="X52:Y52"/>
    <mergeCell ref="Z52:AA52"/>
    <mergeCell ref="AB52:AC52"/>
    <mergeCell ref="AD52:AE52"/>
    <mergeCell ref="AN51:AO51"/>
    <mergeCell ref="AP51:AQ51"/>
    <mergeCell ref="AR51:AS51"/>
    <mergeCell ref="A52:G52"/>
    <mergeCell ref="H52:I52"/>
    <mergeCell ref="J52:K52"/>
    <mergeCell ref="L52:M52"/>
    <mergeCell ref="N52:O52"/>
    <mergeCell ref="P52:Q52"/>
    <mergeCell ref="R52:S52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AJ50:AK50"/>
    <mergeCell ref="AL50:AM50"/>
    <mergeCell ref="AN50:AO50"/>
    <mergeCell ref="AP50:AQ50"/>
    <mergeCell ref="AR50:AS50"/>
    <mergeCell ref="A51:G51"/>
    <mergeCell ref="H51:I51"/>
    <mergeCell ref="J51:K51"/>
    <mergeCell ref="L51:M51"/>
    <mergeCell ref="N51:O51"/>
    <mergeCell ref="X50:Y50"/>
    <mergeCell ref="Z50:AA50"/>
    <mergeCell ref="AB50:AC50"/>
    <mergeCell ref="AD50:AE50"/>
    <mergeCell ref="AF50:AG50"/>
    <mergeCell ref="AH50:AI50"/>
    <mergeCell ref="AR49:AS49"/>
    <mergeCell ref="A50:G50"/>
    <mergeCell ref="H50:I50"/>
    <mergeCell ref="J50:K50"/>
    <mergeCell ref="L50:M50"/>
    <mergeCell ref="N50:O50"/>
    <mergeCell ref="P50:Q50"/>
    <mergeCell ref="R50:S50"/>
    <mergeCell ref="T50:U50"/>
    <mergeCell ref="V50:W50"/>
    <mergeCell ref="AF49:AG49"/>
    <mergeCell ref="AH49:AI49"/>
    <mergeCell ref="AJ49:AK49"/>
    <mergeCell ref="AL49:AM49"/>
    <mergeCell ref="AN49:AO49"/>
    <mergeCell ref="AP49:AQ49"/>
    <mergeCell ref="T49:U49"/>
    <mergeCell ref="V49:W49"/>
    <mergeCell ref="X49:Y49"/>
    <mergeCell ref="Z49:AA49"/>
    <mergeCell ref="AB49:AC49"/>
    <mergeCell ref="AD49:AE49"/>
    <mergeCell ref="AN48:AO48"/>
    <mergeCell ref="AP48:AQ48"/>
    <mergeCell ref="AR48:AS48"/>
    <mergeCell ref="A49:G49"/>
    <mergeCell ref="H49:I49"/>
    <mergeCell ref="J49:K49"/>
    <mergeCell ref="L49:M49"/>
    <mergeCell ref="N49:O49"/>
    <mergeCell ref="P49:Q49"/>
    <mergeCell ref="R49:S49"/>
    <mergeCell ref="AB48:AC48"/>
    <mergeCell ref="AD48:AE48"/>
    <mergeCell ref="AF48:AG48"/>
    <mergeCell ref="AH48:AI48"/>
    <mergeCell ref="AJ48:AK48"/>
    <mergeCell ref="AL48:AM48"/>
    <mergeCell ref="P48:Q48"/>
    <mergeCell ref="R48:S48"/>
    <mergeCell ref="T48:U48"/>
    <mergeCell ref="V48:W48"/>
    <mergeCell ref="X48:Y48"/>
    <mergeCell ref="Z48:AA48"/>
    <mergeCell ref="AJ47:AK47"/>
    <mergeCell ref="AL47:AM47"/>
    <mergeCell ref="AN47:AO47"/>
    <mergeCell ref="AP47:AQ47"/>
    <mergeCell ref="AR47:AS47"/>
    <mergeCell ref="A48:G48"/>
    <mergeCell ref="H48:I48"/>
    <mergeCell ref="J48:K48"/>
    <mergeCell ref="L48:M48"/>
    <mergeCell ref="N48:O48"/>
    <mergeCell ref="X47:Y47"/>
    <mergeCell ref="Z47:AA47"/>
    <mergeCell ref="AB47:AC47"/>
    <mergeCell ref="AD47:AE47"/>
    <mergeCell ref="AF47:AG47"/>
    <mergeCell ref="AH47:AI47"/>
    <mergeCell ref="AR46:AS46"/>
    <mergeCell ref="A47:G47"/>
    <mergeCell ref="H47:I47"/>
    <mergeCell ref="J47:K47"/>
    <mergeCell ref="L47:M47"/>
    <mergeCell ref="N47:O47"/>
    <mergeCell ref="P47:Q47"/>
    <mergeCell ref="R47:S47"/>
    <mergeCell ref="T47:U47"/>
    <mergeCell ref="V47:W47"/>
    <mergeCell ref="AF46:AG46"/>
    <mergeCell ref="AH46:AI46"/>
    <mergeCell ref="AJ46:AK46"/>
    <mergeCell ref="AL46:AM46"/>
    <mergeCell ref="AN46:AO46"/>
    <mergeCell ref="AP46:AQ46"/>
    <mergeCell ref="T46:U46"/>
    <mergeCell ref="V46:W46"/>
    <mergeCell ref="X46:Y46"/>
    <mergeCell ref="Z46:AA46"/>
    <mergeCell ref="AB46:AC46"/>
    <mergeCell ref="AD46:AE46"/>
    <mergeCell ref="AN45:AO45"/>
    <mergeCell ref="AP45:AQ45"/>
    <mergeCell ref="AR45:AS45"/>
    <mergeCell ref="A46:G46"/>
    <mergeCell ref="H46:I46"/>
    <mergeCell ref="J46:K46"/>
    <mergeCell ref="L46:M46"/>
    <mergeCell ref="N46:O46"/>
    <mergeCell ref="P46:Q46"/>
    <mergeCell ref="R46:S46"/>
    <mergeCell ref="AB45:AC45"/>
    <mergeCell ref="AD45:AE45"/>
    <mergeCell ref="AF45:AG45"/>
    <mergeCell ref="AH45:AI45"/>
    <mergeCell ref="AJ45:AK45"/>
    <mergeCell ref="AL45:AM45"/>
    <mergeCell ref="P45:Q45"/>
    <mergeCell ref="R45:S45"/>
    <mergeCell ref="T45:U45"/>
    <mergeCell ref="V45:W45"/>
    <mergeCell ref="X45:Y45"/>
    <mergeCell ref="Z45:AA45"/>
    <mergeCell ref="AJ44:AK44"/>
    <mergeCell ref="AL44:AM44"/>
    <mergeCell ref="AN44:AO44"/>
    <mergeCell ref="AP44:AQ44"/>
    <mergeCell ref="AR44:AS44"/>
    <mergeCell ref="A45:G45"/>
    <mergeCell ref="H45:I45"/>
    <mergeCell ref="J45:K45"/>
    <mergeCell ref="L45:M45"/>
    <mergeCell ref="N45:O45"/>
    <mergeCell ref="X44:Y44"/>
    <mergeCell ref="Z44:AA44"/>
    <mergeCell ref="AB44:AC44"/>
    <mergeCell ref="AD44:AE44"/>
    <mergeCell ref="AF44:AG44"/>
    <mergeCell ref="AH44:AI44"/>
    <mergeCell ref="AR43:AS43"/>
    <mergeCell ref="A44:G44"/>
    <mergeCell ref="H44:I44"/>
    <mergeCell ref="J44:K44"/>
    <mergeCell ref="L44:M44"/>
    <mergeCell ref="N44:O44"/>
    <mergeCell ref="P44:Q44"/>
    <mergeCell ref="R44:S44"/>
    <mergeCell ref="T44:U44"/>
    <mergeCell ref="V44:W44"/>
    <mergeCell ref="AF43:AG43"/>
    <mergeCell ref="AH43:AI43"/>
    <mergeCell ref="AJ43:AK43"/>
    <mergeCell ref="AL43:AM43"/>
    <mergeCell ref="AN43:AO43"/>
    <mergeCell ref="AP43:AQ43"/>
    <mergeCell ref="T43:U43"/>
    <mergeCell ref="V43:W43"/>
    <mergeCell ref="X43:Y43"/>
    <mergeCell ref="Z43:AA43"/>
    <mergeCell ref="AB43:AC43"/>
    <mergeCell ref="AD43:AE43"/>
    <mergeCell ref="AN42:AO42"/>
    <mergeCell ref="AP42:AQ42"/>
    <mergeCell ref="AR42:AS42"/>
    <mergeCell ref="A43:G43"/>
    <mergeCell ref="H43:I43"/>
    <mergeCell ref="J43:K43"/>
    <mergeCell ref="L43:M43"/>
    <mergeCell ref="N43:O43"/>
    <mergeCell ref="P43:Q43"/>
    <mergeCell ref="R43:S43"/>
    <mergeCell ref="AB42:AC42"/>
    <mergeCell ref="AD42:AE42"/>
    <mergeCell ref="AF42:AG42"/>
    <mergeCell ref="AH42:AI42"/>
    <mergeCell ref="AJ42:AK42"/>
    <mergeCell ref="AL42:AM42"/>
    <mergeCell ref="P42:Q42"/>
    <mergeCell ref="R42:S42"/>
    <mergeCell ref="T42:U42"/>
    <mergeCell ref="V42:W42"/>
    <mergeCell ref="X42:Y42"/>
    <mergeCell ref="Z42:AA42"/>
    <mergeCell ref="AJ41:AK41"/>
    <mergeCell ref="AL41:AM41"/>
    <mergeCell ref="AN41:AO41"/>
    <mergeCell ref="AP41:AQ41"/>
    <mergeCell ref="AR41:AS41"/>
    <mergeCell ref="A42:G42"/>
    <mergeCell ref="H42:I42"/>
    <mergeCell ref="J42:K42"/>
    <mergeCell ref="L42:M42"/>
    <mergeCell ref="N42:O42"/>
    <mergeCell ref="X41:Y41"/>
    <mergeCell ref="Z41:AA41"/>
    <mergeCell ref="AB41:AC41"/>
    <mergeCell ref="AD41:AE41"/>
    <mergeCell ref="AF41:AG41"/>
    <mergeCell ref="AH41:AI41"/>
    <mergeCell ref="AP40:AQ40"/>
    <mergeCell ref="AR40:AS40"/>
    <mergeCell ref="H41:I41"/>
    <mergeCell ref="J41:K41"/>
    <mergeCell ref="L41:M41"/>
    <mergeCell ref="N41:O41"/>
    <mergeCell ref="P41:Q41"/>
    <mergeCell ref="R41:S41"/>
    <mergeCell ref="T41:U41"/>
    <mergeCell ref="V41:W41"/>
    <mergeCell ref="AD40:AE40"/>
    <mergeCell ref="AF40:AG40"/>
    <mergeCell ref="AH40:AI40"/>
    <mergeCell ref="AJ40:AK40"/>
    <mergeCell ref="AL40:AM40"/>
    <mergeCell ref="AN40:AO40"/>
    <mergeCell ref="R40:S40"/>
    <mergeCell ref="T40:U40"/>
    <mergeCell ref="V40:W40"/>
    <mergeCell ref="X40:Y40"/>
    <mergeCell ref="Z40:AA40"/>
    <mergeCell ref="AB40:AC40"/>
    <mergeCell ref="AJ39:AK39"/>
    <mergeCell ref="AL39:AM39"/>
    <mergeCell ref="AN39:AO39"/>
    <mergeCell ref="AP39:AQ39"/>
    <mergeCell ref="AR39:AS39"/>
    <mergeCell ref="H40:I40"/>
    <mergeCell ref="J40:K40"/>
    <mergeCell ref="L40:M40"/>
    <mergeCell ref="N40:O40"/>
    <mergeCell ref="P40:Q40"/>
    <mergeCell ref="X39:Y39"/>
    <mergeCell ref="Z39:AA39"/>
    <mergeCell ref="AB39:AC39"/>
    <mergeCell ref="AD39:AE39"/>
    <mergeCell ref="AF39:AG39"/>
    <mergeCell ref="AH39:AI39"/>
    <mergeCell ref="AP38:AQ38"/>
    <mergeCell ref="AR38:AS38"/>
    <mergeCell ref="H39:I39"/>
    <mergeCell ref="J39:K39"/>
    <mergeCell ref="L39:M39"/>
    <mergeCell ref="N39:O39"/>
    <mergeCell ref="P39:Q39"/>
    <mergeCell ref="R39:S39"/>
    <mergeCell ref="T39:U39"/>
    <mergeCell ref="V39:W39"/>
    <mergeCell ref="AD38:AE38"/>
    <mergeCell ref="AF38:AG38"/>
    <mergeCell ref="AH38:AI38"/>
    <mergeCell ref="AJ38:AK38"/>
    <mergeCell ref="AL38:AM38"/>
    <mergeCell ref="AN38:AO38"/>
    <mergeCell ref="R38:S38"/>
    <mergeCell ref="T38:U38"/>
    <mergeCell ref="V38:W38"/>
    <mergeCell ref="X38:Y38"/>
    <mergeCell ref="Z38:AA38"/>
    <mergeCell ref="AB38:AC38"/>
    <mergeCell ref="AL37:AM37"/>
    <mergeCell ref="AN37:AO37"/>
    <mergeCell ref="AP37:AQ37"/>
    <mergeCell ref="AR37:AS37"/>
    <mergeCell ref="A38:G38"/>
    <mergeCell ref="H38:I38"/>
    <mergeCell ref="J38:K38"/>
    <mergeCell ref="L38:M38"/>
    <mergeCell ref="N38:O38"/>
    <mergeCell ref="P38:Q38"/>
    <mergeCell ref="Z37:AA37"/>
    <mergeCell ref="AB37:AC37"/>
    <mergeCell ref="AD37:AE37"/>
    <mergeCell ref="AF37:AG37"/>
    <mergeCell ref="AH37:AI37"/>
    <mergeCell ref="AJ37:AK37"/>
    <mergeCell ref="AH36:AM36"/>
    <mergeCell ref="AN36:AS36"/>
    <mergeCell ref="J37:K37"/>
    <mergeCell ref="L37:M37"/>
    <mergeCell ref="N37:O37"/>
    <mergeCell ref="P37:Q37"/>
    <mergeCell ref="R37:S37"/>
    <mergeCell ref="T37:U37"/>
    <mergeCell ref="V37:W37"/>
    <mergeCell ref="X37:Y37"/>
    <mergeCell ref="AD32:AF32"/>
    <mergeCell ref="AG32:AI32"/>
    <mergeCell ref="AJ32:AN32"/>
    <mergeCell ref="AO32:AS32"/>
    <mergeCell ref="A36:G37"/>
    <mergeCell ref="H36:I37"/>
    <mergeCell ref="J36:O36"/>
    <mergeCell ref="P36:U36"/>
    <mergeCell ref="V36:AA36"/>
    <mergeCell ref="AB36:AG36"/>
    <mergeCell ref="AO31:AS31"/>
    <mergeCell ref="A32:C32"/>
    <mergeCell ref="D32:F32"/>
    <mergeCell ref="G32:J32"/>
    <mergeCell ref="K32:N32"/>
    <mergeCell ref="O32:P32"/>
    <mergeCell ref="Q32:S32"/>
    <mergeCell ref="T32:V32"/>
    <mergeCell ref="W32:Z32"/>
    <mergeCell ref="AA32:AC32"/>
    <mergeCell ref="T31:V31"/>
    <mergeCell ref="W31:Z31"/>
    <mergeCell ref="AA31:AC31"/>
    <mergeCell ref="AD31:AF31"/>
    <mergeCell ref="AG31:AI31"/>
    <mergeCell ref="AJ31:AN31"/>
    <mergeCell ref="AD30:AF30"/>
    <mergeCell ref="AG30:AI30"/>
    <mergeCell ref="AJ30:AN30"/>
    <mergeCell ref="AO30:AS30"/>
    <mergeCell ref="A31:C31"/>
    <mergeCell ref="D31:F31"/>
    <mergeCell ref="G31:J31"/>
    <mergeCell ref="K31:N31"/>
    <mergeCell ref="O31:P31"/>
    <mergeCell ref="Q31:S31"/>
    <mergeCell ref="AO29:AS29"/>
    <mergeCell ref="A30:C30"/>
    <mergeCell ref="D30:F30"/>
    <mergeCell ref="G30:J30"/>
    <mergeCell ref="K30:N30"/>
    <mergeCell ref="O30:P30"/>
    <mergeCell ref="Q30:S30"/>
    <mergeCell ref="T30:V30"/>
    <mergeCell ref="W30:Z30"/>
    <mergeCell ref="AA30:AC30"/>
    <mergeCell ref="T29:V29"/>
    <mergeCell ref="W29:Z29"/>
    <mergeCell ref="AA29:AC29"/>
    <mergeCell ref="AD29:AF29"/>
    <mergeCell ref="AG29:AI29"/>
    <mergeCell ref="AJ29:AN29"/>
    <mergeCell ref="AD28:AF28"/>
    <mergeCell ref="AG28:AI28"/>
    <mergeCell ref="AJ28:AN28"/>
    <mergeCell ref="AO28:AS28"/>
    <mergeCell ref="A29:C29"/>
    <mergeCell ref="D29:F29"/>
    <mergeCell ref="G29:J29"/>
    <mergeCell ref="K29:N29"/>
    <mergeCell ref="O29:P29"/>
    <mergeCell ref="Q29:S29"/>
    <mergeCell ref="AO27:AS27"/>
    <mergeCell ref="A28:C28"/>
    <mergeCell ref="D28:F28"/>
    <mergeCell ref="G28:J28"/>
    <mergeCell ref="K28:N28"/>
    <mergeCell ref="O28:P28"/>
    <mergeCell ref="Q28:S28"/>
    <mergeCell ref="T28:V28"/>
    <mergeCell ref="W28:Z28"/>
    <mergeCell ref="AA28:AC28"/>
    <mergeCell ref="T27:V27"/>
    <mergeCell ref="W27:Z27"/>
    <mergeCell ref="AA27:AC27"/>
    <mergeCell ref="AD27:AF27"/>
    <mergeCell ref="AG27:AI27"/>
    <mergeCell ref="AJ27:AN27"/>
    <mergeCell ref="A27:C27"/>
    <mergeCell ref="D27:F27"/>
    <mergeCell ref="G27:J27"/>
    <mergeCell ref="K27:N27"/>
    <mergeCell ref="O27:P27"/>
    <mergeCell ref="Q27:S27"/>
    <mergeCell ref="AD25:AF26"/>
    <mergeCell ref="AG25:AI26"/>
    <mergeCell ref="AJ25:AN26"/>
    <mergeCell ref="AO25:AS26"/>
    <mergeCell ref="A26:C26"/>
    <mergeCell ref="D26:F26"/>
    <mergeCell ref="Q26:S26"/>
    <mergeCell ref="T26:V26"/>
    <mergeCell ref="AQ22:AS22"/>
    <mergeCell ref="A24:P24"/>
    <mergeCell ref="Q24:AS24"/>
    <mergeCell ref="A25:F25"/>
    <mergeCell ref="G25:J26"/>
    <mergeCell ref="K25:N26"/>
    <mergeCell ref="O25:P26"/>
    <mergeCell ref="Q25:V25"/>
    <mergeCell ref="W25:Z26"/>
    <mergeCell ref="AA25:AC26"/>
    <mergeCell ref="Y22:AA22"/>
    <mergeCell ref="AB22:AD22"/>
    <mergeCell ref="AE22:AG22"/>
    <mergeCell ref="AH22:AJ22"/>
    <mergeCell ref="AK22:AM22"/>
    <mergeCell ref="AN22:AP22"/>
    <mergeCell ref="AH21:AJ21"/>
    <mergeCell ref="AK21:AM21"/>
    <mergeCell ref="AN21:AP21"/>
    <mergeCell ref="AQ21:AS21"/>
    <mergeCell ref="A22:C22"/>
    <mergeCell ref="D22:F22"/>
    <mergeCell ref="G22:L22"/>
    <mergeCell ref="M22:R22"/>
    <mergeCell ref="S22:U22"/>
    <mergeCell ref="V22:X22"/>
    <mergeCell ref="AQ20:AS20"/>
    <mergeCell ref="A21:C21"/>
    <mergeCell ref="D21:F21"/>
    <mergeCell ref="G21:L21"/>
    <mergeCell ref="M21:R21"/>
    <mergeCell ref="S21:U21"/>
    <mergeCell ref="V21:X21"/>
    <mergeCell ref="Y21:AA21"/>
    <mergeCell ref="AB21:AD21"/>
    <mergeCell ref="AE21:AG21"/>
    <mergeCell ref="Y20:AA20"/>
    <mergeCell ref="AB20:AD20"/>
    <mergeCell ref="AE20:AG20"/>
    <mergeCell ref="AH20:AJ20"/>
    <mergeCell ref="AK20:AM20"/>
    <mergeCell ref="AN20:AP20"/>
    <mergeCell ref="AH19:AJ19"/>
    <mergeCell ref="AK19:AM19"/>
    <mergeCell ref="AN19:AP19"/>
    <mergeCell ref="AQ19:AS19"/>
    <mergeCell ref="A20:C20"/>
    <mergeCell ref="D20:F20"/>
    <mergeCell ref="G20:L20"/>
    <mergeCell ref="M20:R20"/>
    <mergeCell ref="S20:U20"/>
    <mergeCell ref="V20:X20"/>
    <mergeCell ref="AQ18:AS18"/>
    <mergeCell ref="A19:C19"/>
    <mergeCell ref="D19:F19"/>
    <mergeCell ref="G19:L19"/>
    <mergeCell ref="M19:R19"/>
    <mergeCell ref="S19:U19"/>
    <mergeCell ref="V19:X19"/>
    <mergeCell ref="Y19:AA19"/>
    <mergeCell ref="AB19:AD19"/>
    <mergeCell ref="AE19:AG19"/>
    <mergeCell ref="Y18:AA18"/>
    <mergeCell ref="AB18:AD18"/>
    <mergeCell ref="AE18:AG18"/>
    <mergeCell ref="AH18:AJ18"/>
    <mergeCell ref="AK18:AM18"/>
    <mergeCell ref="AN18:AP18"/>
    <mergeCell ref="AH17:AJ17"/>
    <mergeCell ref="AK17:AM17"/>
    <mergeCell ref="AN17:AP17"/>
    <mergeCell ref="AQ17:AS17"/>
    <mergeCell ref="A18:C18"/>
    <mergeCell ref="D18:F18"/>
    <mergeCell ref="G18:L18"/>
    <mergeCell ref="M18:R18"/>
    <mergeCell ref="S18:U18"/>
    <mergeCell ref="V18:X18"/>
    <mergeCell ref="AQ16:AS16"/>
    <mergeCell ref="A17:C17"/>
    <mergeCell ref="D17:F17"/>
    <mergeCell ref="G17:L17"/>
    <mergeCell ref="M17:R17"/>
    <mergeCell ref="S17:U17"/>
    <mergeCell ref="V17:X17"/>
    <mergeCell ref="Y17:AA17"/>
    <mergeCell ref="AB17:AD17"/>
    <mergeCell ref="AE17:AG17"/>
    <mergeCell ref="Y16:AA16"/>
    <mergeCell ref="AB16:AD16"/>
    <mergeCell ref="AE16:AG16"/>
    <mergeCell ref="AH16:AJ16"/>
    <mergeCell ref="AK16:AM16"/>
    <mergeCell ref="AN16:AP16"/>
    <mergeCell ref="AH15:AJ15"/>
    <mergeCell ref="AK15:AM15"/>
    <mergeCell ref="AN15:AP15"/>
    <mergeCell ref="AQ15:AS15"/>
    <mergeCell ref="A16:C16"/>
    <mergeCell ref="D16:F16"/>
    <mergeCell ref="G16:L16"/>
    <mergeCell ref="M16:R16"/>
    <mergeCell ref="S16:U16"/>
    <mergeCell ref="V16:X16"/>
    <mergeCell ref="A15:C15"/>
    <mergeCell ref="D15:F15"/>
    <mergeCell ref="V15:X15"/>
    <mergeCell ref="Y15:AA15"/>
    <mergeCell ref="AB15:AD15"/>
    <mergeCell ref="AE15:AG15"/>
    <mergeCell ref="AD11:AE11"/>
    <mergeCell ref="AF11:AH11"/>
    <mergeCell ref="AI11:AM11"/>
    <mergeCell ref="AN11:AS11"/>
    <mergeCell ref="A13:AS13"/>
    <mergeCell ref="A14:F14"/>
    <mergeCell ref="G14:L15"/>
    <mergeCell ref="M14:R15"/>
    <mergeCell ref="S14:U15"/>
    <mergeCell ref="V14:AS14"/>
    <mergeCell ref="A11:C11"/>
    <mergeCell ref="D11:I11"/>
    <mergeCell ref="J11:O11"/>
    <mergeCell ref="P11:U11"/>
    <mergeCell ref="V11:Y11"/>
    <mergeCell ref="Z11:AC11"/>
    <mergeCell ref="Z9:AC10"/>
    <mergeCell ref="AD9:AH9"/>
    <mergeCell ref="AI9:AM10"/>
    <mergeCell ref="AN9:AS10"/>
    <mergeCell ref="AD10:AE10"/>
    <mergeCell ref="AF10:AH10"/>
    <mergeCell ref="AM3:AS3"/>
    <mergeCell ref="AM4:AS4"/>
    <mergeCell ref="AM5:AS5"/>
    <mergeCell ref="AM6:AS6"/>
    <mergeCell ref="AM7:AS7"/>
    <mergeCell ref="A9:C10"/>
    <mergeCell ref="D9:I10"/>
    <mergeCell ref="J9:O10"/>
    <mergeCell ref="P9:U10"/>
    <mergeCell ref="V9:Y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7"/>
  <sheetViews>
    <sheetView zoomScalePageLayoutView="0" workbookViewId="0" topLeftCell="A4">
      <selection activeCell="K28" sqref="K28"/>
    </sheetView>
  </sheetViews>
  <sheetFormatPr defaultColWidth="9.00390625" defaultRowHeight="12.75"/>
  <cols>
    <col min="1" max="1" width="6.125" style="183" customWidth="1"/>
    <col min="2" max="2" width="27.75390625" style="183" customWidth="1"/>
    <col min="3" max="4" width="11.75390625" style="183" customWidth="1"/>
    <col min="5" max="5" width="6.375" style="183" customWidth="1"/>
    <col min="6" max="6" width="6.625" style="183" customWidth="1"/>
    <col min="7" max="7" width="5.75390625" style="183" customWidth="1"/>
    <col min="8" max="8" width="6.25390625" style="183" customWidth="1"/>
    <col min="9" max="9" width="5.75390625" style="183" customWidth="1"/>
    <col min="10" max="10" width="6.00390625" style="183" customWidth="1"/>
    <col min="11" max="11" width="5.25390625" style="183" customWidth="1"/>
    <col min="12" max="12" width="6.125" style="183" customWidth="1"/>
    <col min="13" max="13" width="7.125" style="183" customWidth="1"/>
    <col min="14" max="16" width="6.375" style="183" customWidth="1"/>
    <col min="17" max="16384" width="9.125" style="183" customWidth="1"/>
  </cols>
  <sheetData>
    <row r="1" spans="1:13" ht="15.75" customHeight="1">
      <c r="A1" s="175"/>
      <c r="B1" s="601" t="s">
        <v>284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</row>
    <row r="2" spans="1:13" ht="15.75">
      <c r="A2" s="202"/>
      <c r="B2" s="602" t="s">
        <v>285</v>
      </c>
      <c r="C2" s="602"/>
      <c r="D2" s="602"/>
      <c r="E2" s="603"/>
      <c r="F2" s="603"/>
      <c r="G2" s="603"/>
      <c r="H2" s="603"/>
      <c r="I2" s="603"/>
      <c r="J2" s="603"/>
      <c r="K2" s="603"/>
      <c r="L2" s="603"/>
      <c r="M2" s="603"/>
    </row>
    <row r="3" spans="1:13" ht="38.25" customHeight="1">
      <c r="A3" s="604" t="s">
        <v>286</v>
      </c>
      <c r="B3" s="605"/>
      <c r="C3" s="605"/>
      <c r="D3" s="605"/>
      <c r="E3" s="606"/>
      <c r="F3" s="606"/>
      <c r="G3" s="606"/>
      <c r="H3" s="606"/>
      <c r="I3" s="606"/>
      <c r="J3" s="606"/>
      <c r="K3" s="606"/>
      <c r="L3" s="606"/>
      <c r="M3" s="606"/>
    </row>
    <row r="5" spans="1:16" ht="15" customHeight="1">
      <c r="A5" s="607" t="s">
        <v>7</v>
      </c>
      <c r="B5" s="607" t="s">
        <v>269</v>
      </c>
      <c r="C5" s="607" t="s">
        <v>334</v>
      </c>
      <c r="D5" s="607" t="s">
        <v>335</v>
      </c>
      <c r="E5" s="594" t="s">
        <v>336</v>
      </c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ht="38.25" customHeight="1">
      <c r="A6" s="608"/>
      <c r="B6" s="608"/>
      <c r="C6" s="608"/>
      <c r="D6" s="608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ht="15">
      <c r="A7" s="177">
        <v>1</v>
      </c>
      <c r="B7" s="177">
        <v>2</v>
      </c>
      <c r="C7" s="178">
        <v>3</v>
      </c>
      <c r="D7" s="178">
        <v>4</v>
      </c>
      <c r="E7" s="178">
        <v>5</v>
      </c>
      <c r="F7" s="178">
        <v>6</v>
      </c>
      <c r="G7" s="177">
        <v>7</v>
      </c>
      <c r="H7" s="178">
        <v>8</v>
      </c>
      <c r="I7" s="177">
        <v>9</v>
      </c>
      <c r="J7" s="178">
        <v>10</v>
      </c>
      <c r="K7" s="177">
        <v>11</v>
      </c>
      <c r="L7" s="178">
        <v>12</v>
      </c>
      <c r="M7" s="177">
        <v>13</v>
      </c>
      <c r="N7" s="178">
        <v>14</v>
      </c>
      <c r="O7" s="178">
        <v>15</v>
      </c>
      <c r="P7" s="178">
        <v>16</v>
      </c>
    </row>
    <row r="8" spans="1:16" ht="15">
      <c r="A8" s="179">
        <v>1</v>
      </c>
      <c r="B8" s="201" t="s">
        <v>287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ht="15">
      <c r="A9" s="180">
        <v>2</v>
      </c>
      <c r="B9" s="200" t="s">
        <v>288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</row>
    <row r="10" spans="1:16" ht="15.75" customHeight="1">
      <c r="A10" s="181">
        <v>3</v>
      </c>
      <c r="B10" s="198" t="s">
        <v>289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</row>
    <row r="11" spans="1:16" ht="15.75" customHeight="1">
      <c r="A11" s="181">
        <v>4</v>
      </c>
      <c r="B11" s="198" t="s">
        <v>290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 ht="14.25" customHeight="1">
      <c r="A12" s="181">
        <v>5</v>
      </c>
      <c r="B12" s="198" t="s">
        <v>291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ht="15.75" customHeight="1">
      <c r="A13" s="181">
        <v>6</v>
      </c>
      <c r="B13" s="198" t="s">
        <v>292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</row>
    <row r="14" spans="1:16" ht="13.5" customHeight="1">
      <c r="A14" s="181">
        <v>7</v>
      </c>
      <c r="B14" s="198" t="s">
        <v>293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</row>
    <row r="15" spans="1:16" ht="15" customHeight="1">
      <c r="A15" s="181">
        <v>8</v>
      </c>
      <c r="B15" s="198" t="s">
        <v>294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  <row r="16" spans="1:16" ht="15">
      <c r="A16" s="180"/>
      <c r="B16" s="182" t="s">
        <v>295</v>
      </c>
      <c r="C16" s="196">
        <f aca="true" t="shared" si="0" ref="C16:P16">SUM(C8:C15)</f>
        <v>0</v>
      </c>
      <c r="D16" s="196">
        <f t="shared" si="0"/>
        <v>0</v>
      </c>
      <c r="E16" s="196">
        <f t="shared" si="0"/>
        <v>0</v>
      </c>
      <c r="F16" s="196">
        <f t="shared" si="0"/>
        <v>0</v>
      </c>
      <c r="G16" s="196">
        <f t="shared" si="0"/>
        <v>0</v>
      </c>
      <c r="H16" s="196">
        <f t="shared" si="0"/>
        <v>0</v>
      </c>
      <c r="I16" s="196">
        <f t="shared" si="0"/>
        <v>0</v>
      </c>
      <c r="J16" s="196">
        <f t="shared" si="0"/>
        <v>0</v>
      </c>
      <c r="K16" s="196">
        <f t="shared" si="0"/>
        <v>0</v>
      </c>
      <c r="L16" s="196">
        <f t="shared" si="0"/>
        <v>0</v>
      </c>
      <c r="M16" s="196">
        <f t="shared" si="0"/>
        <v>0</v>
      </c>
      <c r="N16" s="196">
        <f t="shared" si="0"/>
        <v>0</v>
      </c>
      <c r="O16" s="196">
        <f t="shared" si="0"/>
        <v>0</v>
      </c>
      <c r="P16" s="196">
        <f t="shared" si="0"/>
        <v>0</v>
      </c>
    </row>
    <row r="17" spans="2:4" ht="15">
      <c r="B17" s="194"/>
      <c r="C17" s="195" t="s">
        <v>296</v>
      </c>
      <c r="D17" s="194"/>
    </row>
    <row r="18" spans="2:4" ht="15">
      <c r="B18" s="193"/>
      <c r="C18" s="192">
        <f>C16*32</f>
        <v>0</v>
      </c>
      <c r="D18" s="191"/>
    </row>
    <row r="19" spans="2:4" ht="15">
      <c r="B19" s="189"/>
      <c r="C19" s="192">
        <f>D16*26.75</f>
        <v>0</v>
      </c>
      <c r="D19" s="191"/>
    </row>
    <row r="20" spans="2:4" ht="15">
      <c r="B20" s="595" t="s">
        <v>297</v>
      </c>
      <c r="C20" s="596"/>
      <c r="D20" s="190">
        <f>SUM(C18:C19)</f>
        <v>0</v>
      </c>
    </row>
    <row r="21" spans="2:4" ht="15">
      <c r="B21" s="189"/>
      <c r="C21" s="188">
        <f>SUM(E16*1)</f>
        <v>0</v>
      </c>
      <c r="D21" s="597"/>
    </row>
    <row r="22" spans="2:4" ht="15">
      <c r="B22" s="189"/>
      <c r="C22" s="188">
        <f>SUM(F16*2)</f>
        <v>0</v>
      </c>
      <c r="D22" s="597"/>
    </row>
    <row r="23" spans="2:4" ht="15">
      <c r="B23" s="189"/>
      <c r="C23" s="188">
        <f>SUM(G16*2.5)</f>
        <v>0</v>
      </c>
      <c r="D23" s="597"/>
    </row>
    <row r="24" spans="2:4" ht="15">
      <c r="B24" s="189"/>
      <c r="C24" s="188">
        <f>SUM(H16*3)</f>
        <v>0</v>
      </c>
      <c r="D24" s="597"/>
    </row>
    <row r="25" spans="2:4" ht="15">
      <c r="B25" s="189"/>
      <c r="C25" s="188">
        <f>SUM(I16*4)</f>
        <v>0</v>
      </c>
      <c r="D25" s="597"/>
    </row>
    <row r="26" spans="2:4" ht="15">
      <c r="B26" s="189"/>
      <c r="C26" s="188">
        <f>SUM(J16*5)</f>
        <v>0</v>
      </c>
      <c r="D26" s="597"/>
    </row>
    <row r="27" spans="2:4" ht="15">
      <c r="B27" s="189"/>
      <c r="C27" s="188">
        <f>SUM(K16*6)</f>
        <v>0</v>
      </c>
      <c r="D27" s="597"/>
    </row>
    <row r="28" spans="2:4" ht="15">
      <c r="B28" s="189"/>
      <c r="C28" s="188">
        <f>SUM(L16*10)</f>
        <v>0</v>
      </c>
      <c r="D28" s="597"/>
    </row>
    <row r="29" spans="2:4" ht="15">
      <c r="B29" s="189"/>
      <c r="C29" s="188">
        <f>SUM(M16*25)</f>
        <v>0</v>
      </c>
      <c r="D29" s="597"/>
    </row>
    <row r="30" spans="2:4" ht="15">
      <c r="B30" s="189"/>
      <c r="C30" s="188">
        <f>SUM(N16*46)</f>
        <v>0</v>
      </c>
      <c r="D30" s="597"/>
    </row>
    <row r="31" spans="2:4" ht="15">
      <c r="B31" s="189"/>
      <c r="C31" s="188">
        <f>SUM(O16*50)</f>
        <v>0</v>
      </c>
      <c r="D31" s="598"/>
    </row>
    <row r="32" spans="2:4" ht="15">
      <c r="B32" s="189"/>
      <c r="C32" s="188">
        <f>P16*54</f>
        <v>0</v>
      </c>
      <c r="D32" s="187"/>
    </row>
    <row r="33" spans="2:4" ht="15">
      <c r="B33" s="595" t="s">
        <v>298</v>
      </c>
      <c r="C33" s="596"/>
      <c r="D33" s="186">
        <f>SUM(C21:C32)</f>
        <v>0</v>
      </c>
    </row>
    <row r="34" spans="2:4" ht="15">
      <c r="B34" s="599" t="s">
        <v>299</v>
      </c>
      <c r="C34" s="600"/>
      <c r="D34" s="185">
        <f>D20+D33</f>
        <v>0</v>
      </c>
    </row>
    <row r="35" spans="2:4" ht="15">
      <c r="B35" s="184"/>
      <c r="C35" s="184"/>
      <c r="D35" s="184"/>
    </row>
    <row r="36" spans="1:13" ht="16.5">
      <c r="A36" s="203" t="s">
        <v>300</v>
      </c>
      <c r="B36" s="204"/>
      <c r="C36" s="170"/>
      <c r="D36" s="169"/>
      <c r="E36" s="170"/>
      <c r="F36" s="171"/>
      <c r="G36" s="205"/>
      <c r="H36" s="204"/>
      <c r="I36" s="204"/>
      <c r="J36" s="204"/>
      <c r="K36" s="204"/>
      <c r="L36" s="204"/>
      <c r="M36" s="204"/>
    </row>
    <row r="37" spans="3:6" ht="15">
      <c r="C37" s="172" t="s">
        <v>2</v>
      </c>
      <c r="D37" s="169"/>
      <c r="E37" s="126" t="s">
        <v>4</v>
      </c>
      <c r="F37" s="126"/>
    </row>
  </sheetData>
  <sheetProtection/>
  <mergeCells count="12">
    <mergeCell ref="C5:C6"/>
    <mergeCell ref="D5:D6"/>
    <mergeCell ref="E5:P5"/>
    <mergeCell ref="B20:C20"/>
    <mergeCell ref="D21:D31"/>
    <mergeCell ref="B33:C33"/>
    <mergeCell ref="B34:C34"/>
    <mergeCell ref="B1:M1"/>
    <mergeCell ref="B2:M2"/>
    <mergeCell ref="A3:M3"/>
    <mergeCell ref="A5:A6"/>
    <mergeCell ref="B5:B6"/>
  </mergeCells>
  <printOptions/>
  <pageMargins left="0.3937007874015748" right="0" top="0.9448818897637796" bottom="0" header="0" footer="0"/>
  <pageSetup fitToHeight="1" fitToWidth="1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45" sqref="J45"/>
    </sheetView>
  </sheetViews>
  <sheetFormatPr defaultColWidth="9.00390625" defaultRowHeight="12.75"/>
  <cols>
    <col min="1" max="1" width="23.75390625" style="57" customWidth="1"/>
    <col min="2" max="2" width="13.625" style="57" customWidth="1"/>
    <col min="3" max="4" width="17.375" style="57" customWidth="1"/>
    <col min="5" max="5" width="16.625" style="57" customWidth="1"/>
    <col min="6" max="6" width="15.00390625" style="57" customWidth="1"/>
    <col min="7" max="7" width="13.375" style="57" customWidth="1"/>
    <col min="8" max="8" width="15.25390625" style="57" customWidth="1"/>
    <col min="9" max="9" width="17.125" style="57" customWidth="1"/>
    <col min="10" max="16384" width="9.125" style="57" customWidth="1"/>
  </cols>
  <sheetData>
    <row r="1" spans="1:9" ht="15">
      <c r="A1" s="609" t="s">
        <v>315</v>
      </c>
      <c r="B1" s="609"/>
      <c r="C1" s="609"/>
      <c r="D1" s="609"/>
      <c r="E1" s="609"/>
      <c r="F1" s="609"/>
      <c r="G1" s="609"/>
      <c r="H1" s="609"/>
      <c r="I1" s="609"/>
    </row>
    <row r="2" spans="1:9" ht="13.5" thickBot="1">
      <c r="A2" s="291"/>
      <c r="B2" s="291"/>
      <c r="C2" s="291"/>
      <c r="D2" s="291"/>
      <c r="E2" s="291"/>
      <c r="F2" s="291"/>
      <c r="G2" s="291"/>
      <c r="H2" s="291"/>
      <c r="I2" s="291"/>
    </row>
    <row r="3" spans="1:9" ht="15.75" thickBot="1">
      <c r="A3" s="610" t="s">
        <v>314</v>
      </c>
      <c r="B3" s="611"/>
      <c r="C3" s="612" t="s">
        <v>313</v>
      </c>
      <c r="D3" s="613"/>
      <c r="E3" s="613"/>
      <c r="F3" s="613"/>
      <c r="G3" s="614"/>
      <c r="H3" s="610" t="s">
        <v>312</v>
      </c>
      <c r="I3" s="615"/>
    </row>
    <row r="4" spans="1:9" ht="13.5" thickBot="1">
      <c r="A4" s="616" t="s">
        <v>311</v>
      </c>
      <c r="B4" s="617"/>
      <c r="C4" s="292" t="s">
        <v>25</v>
      </c>
      <c r="D4" s="618" t="s">
        <v>310</v>
      </c>
      <c r="E4" s="619"/>
      <c r="F4" s="618" t="s">
        <v>309</v>
      </c>
      <c r="G4" s="619"/>
      <c r="H4" s="616" t="s">
        <v>308</v>
      </c>
      <c r="I4" s="617"/>
    </row>
    <row r="5" spans="1:9" ht="26.25" thickBot="1">
      <c r="A5" s="292" t="s">
        <v>307</v>
      </c>
      <c r="B5" s="292" t="s">
        <v>306</v>
      </c>
      <c r="C5" s="293"/>
      <c r="D5" s="294" t="s">
        <v>306</v>
      </c>
      <c r="E5" s="295" t="s">
        <v>25</v>
      </c>
      <c r="F5" s="296" t="s">
        <v>306</v>
      </c>
      <c r="G5" s="295" t="s">
        <v>25</v>
      </c>
      <c r="H5" s="292" t="s">
        <v>306</v>
      </c>
      <c r="I5" s="292" t="s">
        <v>25</v>
      </c>
    </row>
    <row r="6" spans="1:9" ht="15.75" thickBot="1">
      <c r="A6" s="297" t="s">
        <v>305</v>
      </c>
      <c r="B6" s="298"/>
      <c r="C6" s="298"/>
      <c r="D6" s="298"/>
      <c r="E6" s="298"/>
      <c r="F6" s="298"/>
      <c r="G6" s="298"/>
      <c r="H6" s="298"/>
      <c r="I6" s="299"/>
    </row>
    <row r="7" spans="1:9" ht="15">
      <c r="A7" s="300"/>
      <c r="B7" s="301"/>
      <c r="C7" s="302"/>
      <c r="D7" s="303"/>
      <c r="E7" s="304"/>
      <c r="F7" s="303"/>
      <c r="G7" s="302"/>
      <c r="H7" s="305"/>
      <c r="I7" s="306">
        <f aca="true" t="shared" si="0" ref="I7:I19">SUM(C7+E7-G7)</f>
        <v>0</v>
      </c>
    </row>
    <row r="8" spans="1:9" ht="15">
      <c r="A8" s="208"/>
      <c r="B8" s="307"/>
      <c r="C8" s="308"/>
      <c r="D8" s="309"/>
      <c r="E8" s="310"/>
      <c r="F8" s="309"/>
      <c r="G8" s="308"/>
      <c r="H8" s="311"/>
      <c r="I8" s="312">
        <f t="shared" si="0"/>
        <v>0</v>
      </c>
    </row>
    <row r="9" spans="1:9" ht="15">
      <c r="A9" s="208"/>
      <c r="B9" s="307"/>
      <c r="C9" s="308"/>
      <c r="D9" s="309"/>
      <c r="E9" s="310"/>
      <c r="F9" s="309"/>
      <c r="G9" s="308"/>
      <c r="H9" s="311"/>
      <c r="I9" s="312">
        <f t="shared" si="0"/>
        <v>0</v>
      </c>
    </row>
    <row r="10" spans="1:9" ht="15">
      <c r="A10" s="208"/>
      <c r="B10" s="307"/>
      <c r="C10" s="308"/>
      <c r="D10" s="309"/>
      <c r="E10" s="310"/>
      <c r="F10" s="309"/>
      <c r="G10" s="308"/>
      <c r="H10" s="311"/>
      <c r="I10" s="312">
        <f t="shared" si="0"/>
        <v>0</v>
      </c>
    </row>
    <row r="11" spans="1:9" ht="15">
      <c r="A11" s="208"/>
      <c r="B11" s="307"/>
      <c r="C11" s="308"/>
      <c r="D11" s="309"/>
      <c r="E11" s="310"/>
      <c r="F11" s="309"/>
      <c r="G11" s="308"/>
      <c r="H11" s="311"/>
      <c r="I11" s="312">
        <f t="shared" si="0"/>
        <v>0</v>
      </c>
    </row>
    <row r="12" spans="1:9" ht="15">
      <c r="A12" s="208"/>
      <c r="B12" s="307"/>
      <c r="C12" s="308"/>
      <c r="D12" s="309"/>
      <c r="E12" s="310"/>
      <c r="F12" s="309"/>
      <c r="G12" s="308"/>
      <c r="H12" s="311"/>
      <c r="I12" s="312">
        <f t="shared" si="0"/>
        <v>0</v>
      </c>
    </row>
    <row r="13" spans="1:9" ht="15">
      <c r="A13" s="208"/>
      <c r="B13" s="307"/>
      <c r="C13" s="308"/>
      <c r="D13" s="309"/>
      <c r="E13" s="310"/>
      <c r="F13" s="309"/>
      <c r="G13" s="308"/>
      <c r="H13" s="311"/>
      <c r="I13" s="312">
        <f t="shared" si="0"/>
        <v>0</v>
      </c>
    </row>
    <row r="14" spans="1:9" ht="15">
      <c r="A14" s="208"/>
      <c r="B14" s="307"/>
      <c r="C14" s="308"/>
      <c r="D14" s="309"/>
      <c r="E14" s="310"/>
      <c r="F14" s="309"/>
      <c r="G14" s="308"/>
      <c r="H14" s="311"/>
      <c r="I14" s="312">
        <f t="shared" si="0"/>
        <v>0</v>
      </c>
    </row>
    <row r="15" spans="1:9" ht="15">
      <c r="A15" s="208"/>
      <c r="B15" s="307"/>
      <c r="C15" s="308"/>
      <c r="D15" s="309"/>
      <c r="E15" s="310"/>
      <c r="F15" s="309"/>
      <c r="G15" s="308"/>
      <c r="H15" s="311"/>
      <c r="I15" s="312">
        <f t="shared" si="0"/>
        <v>0</v>
      </c>
    </row>
    <row r="16" spans="1:9" ht="15">
      <c r="A16" s="208"/>
      <c r="B16" s="307"/>
      <c r="C16" s="308"/>
      <c r="D16" s="309"/>
      <c r="E16" s="310"/>
      <c r="F16" s="309"/>
      <c r="G16" s="308"/>
      <c r="H16" s="311"/>
      <c r="I16" s="312">
        <f t="shared" si="0"/>
        <v>0</v>
      </c>
    </row>
    <row r="17" spans="1:9" ht="15">
      <c r="A17" s="313"/>
      <c r="B17" s="307"/>
      <c r="C17" s="308"/>
      <c r="D17" s="314"/>
      <c r="E17" s="310"/>
      <c r="F17" s="309"/>
      <c r="G17" s="308"/>
      <c r="H17" s="311"/>
      <c r="I17" s="312">
        <f t="shared" si="0"/>
        <v>0</v>
      </c>
    </row>
    <row r="18" spans="1:9" ht="15">
      <c r="A18" s="313"/>
      <c r="B18" s="307"/>
      <c r="C18" s="308"/>
      <c r="D18" s="314"/>
      <c r="E18" s="310"/>
      <c r="F18" s="309"/>
      <c r="G18" s="308"/>
      <c r="H18" s="311"/>
      <c r="I18" s="312">
        <f t="shared" si="0"/>
        <v>0</v>
      </c>
    </row>
    <row r="19" spans="1:9" ht="15.75" thickBot="1">
      <c r="A19" s="313"/>
      <c r="B19" s="307"/>
      <c r="C19" s="308"/>
      <c r="D19" s="314"/>
      <c r="E19" s="310"/>
      <c r="F19" s="309"/>
      <c r="G19" s="308"/>
      <c r="H19" s="311"/>
      <c r="I19" s="312">
        <f t="shared" si="0"/>
        <v>0</v>
      </c>
    </row>
    <row r="20" spans="1:9" ht="15.75" thickBot="1">
      <c r="A20" s="315" t="s">
        <v>24</v>
      </c>
      <c r="B20" s="316">
        <f>SUM(B7:B18)</f>
        <v>0</v>
      </c>
      <c r="C20" s="317">
        <f>SUM(C7:C18)</f>
        <v>0</v>
      </c>
      <c r="D20" s="318">
        <f>SUM(D7:D19)</f>
        <v>0</v>
      </c>
      <c r="E20" s="319">
        <f>SUM(E7:E18)</f>
        <v>0</v>
      </c>
      <c r="F20" s="320">
        <f>SUM(F7:F18)</f>
        <v>0</v>
      </c>
      <c r="G20" s="317">
        <f>SUM(G7:G18)</f>
        <v>0</v>
      </c>
      <c r="H20" s="321">
        <f>SUM(H7:H19)</f>
        <v>0</v>
      </c>
      <c r="I20" s="322">
        <f>SUM(I7:I19)</f>
        <v>0</v>
      </c>
    </row>
    <row r="21" spans="1:9" ht="15.75" thickBot="1">
      <c r="A21" s="323"/>
      <c r="B21" s="290"/>
      <c r="C21" s="290"/>
      <c r="D21" s="290"/>
      <c r="E21" s="290"/>
      <c r="F21" s="290"/>
      <c r="G21" s="290"/>
      <c r="H21" s="324"/>
      <c r="I21" s="324"/>
    </row>
    <row r="22" spans="1:9" ht="15">
      <c r="A22" s="325" t="s">
        <v>304</v>
      </c>
      <c r="B22" s="301"/>
      <c r="C22" s="301"/>
      <c r="D22" s="301"/>
      <c r="E22" s="301"/>
      <c r="F22" s="301"/>
      <c r="G22" s="301"/>
      <c r="H22" s="301"/>
      <c r="I22" s="306"/>
    </row>
    <row r="23" spans="1:9" ht="15" hidden="1">
      <c r="A23" s="208">
        <v>19</v>
      </c>
      <c r="B23" s="326"/>
      <c r="C23" s="327"/>
      <c r="D23" s="328"/>
      <c r="E23" s="329"/>
      <c r="F23" s="326"/>
      <c r="G23" s="327"/>
      <c r="H23" s="326"/>
      <c r="I23" s="330"/>
    </row>
    <row r="24" spans="1:9" ht="15" hidden="1">
      <c r="A24" s="208">
        <v>25</v>
      </c>
      <c r="B24" s="326"/>
      <c r="C24" s="327"/>
      <c r="D24" s="328"/>
      <c r="E24" s="329"/>
      <c r="F24" s="326"/>
      <c r="G24" s="327"/>
      <c r="H24" s="326"/>
      <c r="I24" s="330"/>
    </row>
    <row r="25" spans="1:9" ht="15" hidden="1">
      <c r="A25" s="208">
        <v>30</v>
      </c>
      <c r="B25" s="326">
        <v>0</v>
      </c>
      <c r="C25" s="327">
        <f>B25*A25</f>
        <v>0</v>
      </c>
      <c r="D25" s="328"/>
      <c r="E25" s="329"/>
      <c r="F25" s="326">
        <v>0</v>
      </c>
      <c r="G25" s="327"/>
      <c r="H25" s="326"/>
      <c r="I25" s="330">
        <f>SUM(C25+E25-G25)</f>
        <v>0</v>
      </c>
    </row>
    <row r="26" spans="1:9" ht="15">
      <c r="A26" s="208"/>
      <c r="B26" s="326"/>
      <c r="C26" s="327"/>
      <c r="D26" s="328"/>
      <c r="E26" s="329"/>
      <c r="F26" s="326"/>
      <c r="G26" s="327"/>
      <c r="H26" s="326"/>
      <c r="I26" s="330">
        <f>SUM(C26+E26-G26)</f>
        <v>0</v>
      </c>
    </row>
    <row r="27" spans="1:9" ht="15">
      <c r="A27" s="331" t="s">
        <v>208</v>
      </c>
      <c r="B27" s="332">
        <f>B26</f>
        <v>0</v>
      </c>
      <c r="C27" s="333">
        <f>C26</f>
        <v>0</v>
      </c>
      <c r="D27" s="334">
        <f>D26</f>
        <v>0</v>
      </c>
      <c r="E27" s="335">
        <f>SUM(E23:E25)</f>
        <v>0</v>
      </c>
      <c r="F27" s="334">
        <f>F26</f>
        <v>0</v>
      </c>
      <c r="G27" s="333">
        <f>G26</f>
        <v>0</v>
      </c>
      <c r="H27" s="334">
        <f>H26</f>
        <v>0</v>
      </c>
      <c r="I27" s="330">
        <f>I26</f>
        <v>0</v>
      </c>
    </row>
    <row r="28" spans="1:9" ht="15.75" thickBot="1">
      <c r="A28" s="336" t="s">
        <v>303</v>
      </c>
      <c r="B28" s="337">
        <f aca="true" t="shared" si="1" ref="B28:I28">B20+B27</f>
        <v>0</v>
      </c>
      <c r="C28" s="338">
        <f t="shared" si="1"/>
        <v>0</v>
      </c>
      <c r="D28" s="337">
        <f t="shared" si="1"/>
        <v>0</v>
      </c>
      <c r="E28" s="339">
        <f t="shared" si="1"/>
        <v>0</v>
      </c>
      <c r="F28" s="337">
        <f t="shared" si="1"/>
        <v>0</v>
      </c>
      <c r="G28" s="338">
        <f t="shared" si="1"/>
        <v>0</v>
      </c>
      <c r="H28" s="337">
        <f t="shared" si="1"/>
        <v>0</v>
      </c>
      <c r="I28" s="340">
        <f t="shared" si="1"/>
        <v>0</v>
      </c>
    </row>
    <row r="29" spans="1:9" ht="13.5" thickBot="1">
      <c r="A29" s="341"/>
      <c r="B29" s="341"/>
      <c r="C29" s="341"/>
      <c r="D29" s="341"/>
      <c r="E29" s="341"/>
      <c r="F29" s="341"/>
      <c r="G29" s="341"/>
      <c r="H29" s="341"/>
      <c r="I29" s="341"/>
    </row>
    <row r="30" spans="1:9" ht="15">
      <c r="A30" s="342" t="s">
        <v>302</v>
      </c>
      <c r="B30" s="343"/>
      <c r="C30" s="343"/>
      <c r="D30" s="301"/>
      <c r="E30" s="301"/>
      <c r="F30" s="301"/>
      <c r="G30" s="301"/>
      <c r="H30" s="301"/>
      <c r="I30" s="344"/>
    </row>
    <row r="31" spans="1:9" ht="15">
      <c r="A31" s="208"/>
      <c r="B31" s="326"/>
      <c r="C31" s="327"/>
      <c r="D31" s="328"/>
      <c r="E31" s="329"/>
      <c r="F31" s="326"/>
      <c r="G31" s="327"/>
      <c r="H31" s="326"/>
      <c r="I31" s="330">
        <f>SUM(C31+E31-G31)</f>
        <v>0</v>
      </c>
    </row>
    <row r="32" spans="1:9" ht="15">
      <c r="A32" s="208"/>
      <c r="B32" s="326"/>
      <c r="C32" s="327"/>
      <c r="D32" s="328"/>
      <c r="E32" s="329"/>
      <c r="F32" s="326"/>
      <c r="G32" s="327"/>
      <c r="H32" s="326"/>
      <c r="I32" s="330">
        <f>SUM(C32+E32-G32)</f>
        <v>0</v>
      </c>
    </row>
    <row r="33" spans="1:9" ht="15">
      <c r="A33" s="208"/>
      <c r="B33" s="326"/>
      <c r="C33" s="327"/>
      <c r="D33" s="328"/>
      <c r="E33" s="329"/>
      <c r="F33" s="326"/>
      <c r="G33" s="327"/>
      <c r="H33" s="326"/>
      <c r="I33" s="330">
        <f>H33*20</f>
        <v>0</v>
      </c>
    </row>
    <row r="34" spans="1:9" ht="15">
      <c r="A34" s="208"/>
      <c r="B34" s="326"/>
      <c r="C34" s="327"/>
      <c r="D34" s="328"/>
      <c r="E34" s="329"/>
      <c r="F34" s="326"/>
      <c r="G34" s="327"/>
      <c r="H34" s="326"/>
      <c r="I34" s="330">
        <f>SUM(C34+E34-G34)</f>
        <v>0</v>
      </c>
    </row>
    <row r="35" spans="1:9" ht="15.75" thickBot="1">
      <c r="A35" s="336" t="s">
        <v>208</v>
      </c>
      <c r="B35" s="337">
        <f>SUM(B31:B34)</f>
        <v>0</v>
      </c>
      <c r="C35" s="338">
        <f>SUM(C31:C34)</f>
        <v>0</v>
      </c>
      <c r="D35" s="337">
        <f>SUM(D31:D32)</f>
        <v>0</v>
      </c>
      <c r="E35" s="339">
        <f>SUM(E31:E34)</f>
        <v>0</v>
      </c>
      <c r="F35" s="337">
        <f>SUM(F31:F34)</f>
        <v>0</v>
      </c>
      <c r="G35" s="338">
        <f>SUM(G31:G34)</f>
        <v>0</v>
      </c>
      <c r="H35" s="337">
        <f>SUM(H31:H34)</f>
        <v>0</v>
      </c>
      <c r="I35" s="340">
        <f>SUM(C35+E35-G35)</f>
        <v>0</v>
      </c>
    </row>
    <row r="39" ht="12.75">
      <c r="A39" s="207"/>
    </row>
    <row r="40" spans="1:6" ht="15">
      <c r="A40" s="207" t="s">
        <v>0</v>
      </c>
      <c r="B40" s="170"/>
      <c r="C40" s="169"/>
      <c r="D40" s="170"/>
      <c r="E40" s="171"/>
      <c r="F40" s="209"/>
    </row>
    <row r="41" spans="1:6" ht="15">
      <c r="A41" s="206"/>
      <c r="B41" s="172" t="s">
        <v>2</v>
      </c>
      <c r="C41" s="169"/>
      <c r="D41" s="352" t="s">
        <v>4</v>
      </c>
      <c r="E41" s="352"/>
      <c r="F41" s="183"/>
    </row>
  </sheetData>
  <sheetProtection/>
  <mergeCells count="9">
    <mergeCell ref="D41:E41"/>
    <mergeCell ref="A1:I1"/>
    <mergeCell ref="A3:B3"/>
    <mergeCell ref="C3:G3"/>
    <mergeCell ref="H3:I3"/>
    <mergeCell ref="A4:B4"/>
    <mergeCell ref="D4:E4"/>
    <mergeCell ref="F4:G4"/>
    <mergeCell ref="H4:I4"/>
  </mergeCells>
  <printOptions/>
  <pageMargins left="0.7086614173228347" right="0.7086614173228347" top="1.1811023622047245" bottom="0" header="0.31496062992125984" footer="0.31496062992125984"/>
  <pageSetup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28">
      <selection activeCell="E10" sqref="E10"/>
    </sheetView>
  </sheetViews>
  <sheetFormatPr defaultColWidth="9.00390625" defaultRowHeight="12.75"/>
  <cols>
    <col min="1" max="1" width="6.875" style="0" customWidth="1"/>
    <col min="2" max="2" width="27.00390625" style="0" bestFit="1" customWidth="1"/>
    <col min="3" max="3" width="24.00390625" style="0" bestFit="1" customWidth="1"/>
    <col min="4" max="4" width="24.625" style="0" bestFit="1" customWidth="1"/>
    <col min="5" max="5" width="28.25390625" style="0" bestFit="1" customWidth="1"/>
    <col min="6" max="6" width="12.125" style="0" customWidth="1"/>
  </cols>
  <sheetData>
    <row r="1" spans="1:19" ht="15.75" customHeight="1">
      <c r="A1" s="620" t="s">
        <v>333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210"/>
      <c r="S1" s="210"/>
    </row>
    <row r="2" spans="1:19" ht="15.75" customHeight="1">
      <c r="A2" s="620" t="s">
        <v>317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210"/>
      <c r="S2" s="210"/>
    </row>
    <row r="3" spans="1:19" ht="15.75" customHeight="1">
      <c r="A3" s="621" t="s">
        <v>318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211"/>
      <c r="S3" s="211"/>
    </row>
    <row r="4" spans="1:19" ht="15.75">
      <c r="A4" s="212"/>
      <c r="B4" s="213"/>
      <c r="C4" s="214"/>
      <c r="D4" s="215"/>
      <c r="E4" s="622" t="s">
        <v>319</v>
      </c>
      <c r="F4" s="622"/>
      <c r="G4" s="216"/>
      <c r="H4" s="216"/>
      <c r="I4" s="216"/>
      <c r="J4" s="216"/>
      <c r="K4" s="216"/>
      <c r="L4" s="217"/>
      <c r="M4" s="217"/>
      <c r="N4" s="217"/>
      <c r="O4" s="216"/>
      <c r="P4" s="216"/>
      <c r="Q4" s="216"/>
      <c r="R4" s="216"/>
      <c r="S4" s="216"/>
    </row>
    <row r="5" spans="1:19" ht="15.75" customHeight="1">
      <c r="A5" s="623" t="s">
        <v>320</v>
      </c>
      <c r="B5" s="623" t="s">
        <v>321</v>
      </c>
      <c r="C5" s="625" t="s">
        <v>322</v>
      </c>
      <c r="D5" s="623" t="s">
        <v>323</v>
      </c>
      <c r="E5" s="627" t="s">
        <v>324</v>
      </c>
      <c r="F5" s="629" t="s">
        <v>325</v>
      </c>
      <c r="G5" s="634" t="s">
        <v>326</v>
      </c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6"/>
    </row>
    <row r="6" spans="1:19" ht="62.25" customHeight="1">
      <c r="A6" s="624"/>
      <c r="B6" s="624"/>
      <c r="C6" s="626"/>
      <c r="D6" s="624"/>
      <c r="E6" s="628"/>
      <c r="F6" s="630"/>
      <c r="G6" s="218"/>
      <c r="H6" s="218"/>
      <c r="I6" s="218"/>
      <c r="J6" s="219"/>
      <c r="K6" s="219"/>
      <c r="L6" s="218"/>
      <c r="M6" s="218"/>
      <c r="N6" s="218"/>
      <c r="O6" s="218"/>
      <c r="P6" s="218"/>
      <c r="Q6" s="218"/>
      <c r="R6" s="218"/>
      <c r="S6" s="218"/>
    </row>
    <row r="7" spans="1:19" ht="15.75" customHeight="1">
      <c r="A7" s="220">
        <v>1</v>
      </c>
      <c r="B7" s="221">
        <v>2</v>
      </c>
      <c r="C7" s="220">
        <v>3</v>
      </c>
      <c r="D7" s="221">
        <v>4</v>
      </c>
      <c r="E7" s="222">
        <v>5</v>
      </c>
      <c r="F7" s="221">
        <v>6</v>
      </c>
      <c r="G7" s="221">
        <v>7</v>
      </c>
      <c r="H7" s="220">
        <v>8</v>
      </c>
      <c r="I7" s="221">
        <v>9</v>
      </c>
      <c r="J7" s="220">
        <v>10</v>
      </c>
      <c r="K7" s="221">
        <v>11</v>
      </c>
      <c r="L7" s="220">
        <v>12</v>
      </c>
      <c r="M7" s="221">
        <v>13</v>
      </c>
      <c r="N7" s="220">
        <v>14</v>
      </c>
      <c r="O7" s="221">
        <v>15</v>
      </c>
      <c r="P7" s="220">
        <v>16</v>
      </c>
      <c r="Q7" s="221">
        <v>17</v>
      </c>
      <c r="R7" s="221">
        <v>18</v>
      </c>
      <c r="S7" s="223">
        <v>19</v>
      </c>
    </row>
    <row r="8" spans="1:19" ht="16.5">
      <c r="A8" s="224">
        <v>1</v>
      </c>
      <c r="B8" s="225"/>
      <c r="C8" s="226"/>
      <c r="D8" s="227"/>
      <c r="E8" s="228"/>
      <c r="F8" s="229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</row>
    <row r="9" spans="1:19" ht="16.5">
      <c r="A9" s="224">
        <v>2</v>
      </c>
      <c r="B9" s="225"/>
      <c r="C9" s="226"/>
      <c r="D9" s="227"/>
      <c r="E9" s="228"/>
      <c r="F9" s="229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</row>
    <row r="10" spans="1:19" ht="16.5">
      <c r="A10" s="224">
        <v>3</v>
      </c>
      <c r="B10" s="225"/>
      <c r="C10" s="230"/>
      <c r="D10" s="227"/>
      <c r="E10" s="231"/>
      <c r="F10" s="229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</row>
    <row r="11" spans="1:19" ht="16.5">
      <c r="A11" s="224">
        <v>4</v>
      </c>
      <c r="B11" s="225"/>
      <c r="C11" s="226"/>
      <c r="D11" s="227"/>
      <c r="E11" s="231"/>
      <c r="F11" s="229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</row>
    <row r="12" spans="1:19" ht="16.5">
      <c r="A12" s="224">
        <v>5</v>
      </c>
      <c r="B12" s="225"/>
      <c r="C12" s="226"/>
      <c r="D12" s="227"/>
      <c r="E12" s="232"/>
      <c r="F12" s="229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</row>
    <row r="13" spans="1:19" ht="16.5">
      <c r="A13" s="224">
        <v>6</v>
      </c>
      <c r="B13" s="225"/>
      <c r="C13" s="226"/>
      <c r="D13" s="227"/>
      <c r="E13" s="232"/>
      <c r="F13" s="229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</row>
    <row r="14" spans="1:19" ht="16.5">
      <c r="A14" s="224">
        <v>7</v>
      </c>
      <c r="B14" s="225"/>
      <c r="C14" s="226"/>
      <c r="D14" s="227"/>
      <c r="E14" s="232"/>
      <c r="F14" s="229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</row>
    <row r="15" spans="1:19" ht="16.5">
      <c r="A15" s="224">
        <v>8</v>
      </c>
      <c r="B15" s="225"/>
      <c r="C15" s="226"/>
      <c r="D15" s="227"/>
      <c r="E15" s="232"/>
      <c r="F15" s="229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</row>
    <row r="16" spans="1:19" ht="16.5">
      <c r="A16" s="224">
        <v>9</v>
      </c>
      <c r="B16" s="225"/>
      <c r="C16" s="226"/>
      <c r="D16" s="227"/>
      <c r="E16" s="232"/>
      <c r="F16" s="229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</row>
    <row r="17" spans="1:19" ht="16.5">
      <c r="A17" s="224">
        <v>10</v>
      </c>
      <c r="B17" s="225"/>
      <c r="C17" s="226"/>
      <c r="D17" s="227"/>
      <c r="E17" s="231"/>
      <c r="F17" s="229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</row>
    <row r="18" spans="1:19" ht="16.5">
      <c r="A18" s="224">
        <v>11</v>
      </c>
      <c r="B18" s="225"/>
      <c r="C18" s="226"/>
      <c r="D18" s="227"/>
      <c r="E18" s="232"/>
      <c r="F18" s="229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</row>
    <row r="19" spans="1:19" ht="16.5">
      <c r="A19" s="224">
        <v>12</v>
      </c>
      <c r="B19" s="225"/>
      <c r="C19" s="226"/>
      <c r="D19" s="227"/>
      <c r="E19" s="232"/>
      <c r="F19" s="22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</row>
    <row r="20" spans="1:19" ht="16.5">
      <c r="A20" s="224">
        <v>13</v>
      </c>
      <c r="B20" s="225"/>
      <c r="C20" s="226"/>
      <c r="D20" s="227"/>
      <c r="E20" s="232"/>
      <c r="F20" s="22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</row>
    <row r="21" spans="1:19" ht="16.5">
      <c r="A21" s="233"/>
      <c r="B21" s="234"/>
      <c r="C21" s="235"/>
      <c r="D21" s="236"/>
      <c r="E21" s="237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</row>
    <row r="22" spans="1:19" ht="16.5">
      <c r="A22" s="224">
        <v>14</v>
      </c>
      <c r="B22" s="225"/>
      <c r="C22" s="226"/>
      <c r="D22" s="227"/>
      <c r="E22" s="232"/>
      <c r="F22" s="229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</row>
    <row r="23" spans="1:19" ht="16.5">
      <c r="A23" s="224">
        <v>15</v>
      </c>
      <c r="B23" s="225"/>
      <c r="C23" s="226"/>
      <c r="D23" s="227"/>
      <c r="E23" s="232"/>
      <c r="F23" s="229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</row>
    <row r="24" spans="1:19" ht="16.5">
      <c r="A24" s="224">
        <v>16</v>
      </c>
      <c r="B24" s="225"/>
      <c r="C24" s="226"/>
      <c r="D24" s="227"/>
      <c r="E24" s="232"/>
      <c r="F24" s="22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</row>
    <row r="25" spans="1:19" ht="15.75" customHeight="1">
      <c r="A25" s="637" t="s">
        <v>327</v>
      </c>
      <c r="B25" s="638"/>
      <c r="C25" s="638"/>
      <c r="D25" s="638"/>
      <c r="E25" s="240"/>
      <c r="F25" s="241"/>
      <c r="G25" s="241">
        <f aca="true" t="shared" si="0" ref="G25:S25">SUM(G8:G24)</f>
        <v>0</v>
      </c>
      <c r="H25" s="241">
        <f t="shared" si="0"/>
        <v>0</v>
      </c>
      <c r="I25" s="241">
        <f t="shared" si="0"/>
        <v>0</v>
      </c>
      <c r="J25" s="241">
        <f t="shared" si="0"/>
        <v>0</v>
      </c>
      <c r="K25" s="241">
        <f t="shared" si="0"/>
        <v>0</v>
      </c>
      <c r="L25" s="241">
        <f t="shared" si="0"/>
        <v>0</v>
      </c>
      <c r="M25" s="241">
        <f t="shared" si="0"/>
        <v>0</v>
      </c>
      <c r="N25" s="241">
        <f t="shared" si="0"/>
        <v>0</v>
      </c>
      <c r="O25" s="241">
        <f t="shared" si="0"/>
        <v>0</v>
      </c>
      <c r="P25" s="241">
        <f t="shared" si="0"/>
        <v>0</v>
      </c>
      <c r="Q25" s="241">
        <f t="shared" si="0"/>
        <v>0</v>
      </c>
      <c r="R25" s="241">
        <f t="shared" si="0"/>
        <v>0</v>
      </c>
      <c r="S25" s="241">
        <f t="shared" si="0"/>
        <v>0</v>
      </c>
    </row>
    <row r="26" spans="1:19" ht="15.75">
      <c r="A26" s="242"/>
      <c r="B26" s="243"/>
      <c r="C26" s="242"/>
      <c r="D26" s="242"/>
      <c r="E26" s="242"/>
      <c r="F26" s="242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</row>
    <row r="27" spans="1:19" ht="15.75">
      <c r="A27" s="242"/>
      <c r="B27" s="243"/>
      <c r="C27" s="242"/>
      <c r="D27" s="243"/>
      <c r="E27" s="242"/>
      <c r="F27" s="242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</row>
    <row r="28" spans="1:19" ht="47.25">
      <c r="A28" s="245"/>
      <c r="B28" s="246" t="s">
        <v>180</v>
      </c>
      <c r="C28" s="247" t="s">
        <v>328</v>
      </c>
      <c r="D28" s="248" t="s">
        <v>329</v>
      </c>
      <c r="E28" s="249" t="s">
        <v>330</v>
      </c>
      <c r="F28" s="250" t="s">
        <v>25</v>
      </c>
      <c r="G28" s="251"/>
      <c r="H28" s="251"/>
      <c r="I28" s="252"/>
      <c r="J28" s="252"/>
      <c r="K28" s="252"/>
      <c r="L28" s="253"/>
      <c r="M28" s="252"/>
      <c r="N28" s="252"/>
      <c r="O28" s="252"/>
      <c r="P28" s="252"/>
      <c r="Q28" s="252"/>
      <c r="R28" s="252"/>
      <c r="S28" s="252"/>
    </row>
    <row r="29" spans="1:19" ht="15.75">
      <c r="A29" s="254">
        <v>1</v>
      </c>
      <c r="B29" s="639" t="s">
        <v>331</v>
      </c>
      <c r="C29" s="640"/>
      <c r="D29" s="640"/>
      <c r="E29" s="640"/>
      <c r="F29" s="641"/>
      <c r="G29" s="255"/>
      <c r="H29" s="256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</row>
    <row r="30" spans="1:19" ht="15.75">
      <c r="A30" s="257"/>
      <c r="B30" s="246"/>
      <c r="C30" s="247"/>
      <c r="D30" s="258"/>
      <c r="E30" s="259"/>
      <c r="F30" s="260"/>
      <c r="G30" s="253"/>
      <c r="H30" s="256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</row>
    <row r="31" spans="1:19" ht="15.75">
      <c r="A31" s="257"/>
      <c r="B31" s="261"/>
      <c r="C31" s="262"/>
      <c r="D31" s="263"/>
      <c r="E31" s="264"/>
      <c r="F31" s="260"/>
      <c r="G31" s="265"/>
      <c r="H31" s="266"/>
      <c r="I31" s="267"/>
      <c r="J31" s="267"/>
      <c r="K31" s="267"/>
      <c r="L31" s="252"/>
      <c r="M31" s="252"/>
      <c r="N31" s="252"/>
      <c r="O31" s="252"/>
      <c r="P31" s="252"/>
      <c r="Q31" s="252"/>
      <c r="R31" s="252"/>
      <c r="S31" s="252"/>
    </row>
    <row r="32" spans="1:19" ht="15.75">
      <c r="A32" s="257"/>
      <c r="B32" s="261"/>
      <c r="C32" s="262"/>
      <c r="D32" s="263"/>
      <c r="E32" s="264"/>
      <c r="F32" s="260"/>
      <c r="G32" s="265"/>
      <c r="H32" s="266"/>
      <c r="I32" s="267"/>
      <c r="J32" s="267"/>
      <c r="K32" s="267"/>
      <c r="L32" s="252"/>
      <c r="M32" s="252"/>
      <c r="N32" s="252"/>
      <c r="O32" s="252"/>
      <c r="P32" s="252"/>
      <c r="Q32" s="252"/>
      <c r="R32" s="252"/>
      <c r="S32" s="252"/>
    </row>
    <row r="33" spans="1:19" ht="15.75">
      <c r="A33" s="257"/>
      <c r="B33" s="261"/>
      <c r="C33" s="262"/>
      <c r="D33" s="263"/>
      <c r="E33" s="264"/>
      <c r="F33" s="260"/>
      <c r="G33" s="265"/>
      <c r="H33" s="266"/>
      <c r="I33" s="267"/>
      <c r="J33" s="267"/>
      <c r="K33" s="267"/>
      <c r="L33" s="252"/>
      <c r="M33" s="252"/>
      <c r="N33" s="252"/>
      <c r="O33" s="252"/>
      <c r="P33" s="252"/>
      <c r="Q33" s="252"/>
      <c r="R33" s="252"/>
      <c r="S33" s="252"/>
    </row>
    <row r="34" spans="1:19" ht="15.75">
      <c r="A34" s="257"/>
      <c r="B34" s="261"/>
      <c r="C34" s="262"/>
      <c r="D34" s="263"/>
      <c r="E34" s="264"/>
      <c r="F34" s="260"/>
      <c r="G34" s="265"/>
      <c r="H34" s="266"/>
      <c r="I34" s="267"/>
      <c r="J34" s="267"/>
      <c r="K34" s="267"/>
      <c r="L34" s="252"/>
      <c r="M34" s="252"/>
      <c r="N34" s="252"/>
      <c r="O34" s="252"/>
      <c r="P34" s="252"/>
      <c r="Q34" s="252"/>
      <c r="R34" s="252"/>
      <c r="S34" s="252"/>
    </row>
    <row r="35" spans="1:19" ht="15.75">
      <c r="A35" s="257"/>
      <c r="B35" s="261"/>
      <c r="C35" s="262"/>
      <c r="D35" s="263"/>
      <c r="E35" s="264"/>
      <c r="F35" s="260"/>
      <c r="G35" s="265"/>
      <c r="H35" s="266"/>
      <c r="I35" s="267"/>
      <c r="J35" s="267"/>
      <c r="K35" s="267"/>
      <c r="L35" s="252"/>
      <c r="M35" s="252"/>
      <c r="N35" s="252"/>
      <c r="O35" s="252"/>
      <c r="P35" s="252"/>
      <c r="Q35" s="252"/>
      <c r="R35" s="252"/>
      <c r="S35" s="252"/>
    </row>
    <row r="36" spans="1:19" ht="15.75">
      <c r="A36" s="257"/>
      <c r="B36" s="261"/>
      <c r="C36" s="262"/>
      <c r="D36" s="263"/>
      <c r="E36" s="264"/>
      <c r="F36" s="260"/>
      <c r="G36" s="265"/>
      <c r="H36" s="266"/>
      <c r="I36" s="267"/>
      <c r="J36" s="267"/>
      <c r="K36" s="267"/>
      <c r="L36" s="252"/>
      <c r="M36" s="252"/>
      <c r="N36" s="252"/>
      <c r="O36" s="252"/>
      <c r="P36" s="252"/>
      <c r="Q36" s="252"/>
      <c r="R36" s="252"/>
      <c r="S36" s="252"/>
    </row>
    <row r="37" spans="1:19" ht="15.75">
      <c r="A37" s="257"/>
      <c r="B37" s="261"/>
      <c r="C37" s="262"/>
      <c r="D37" s="263"/>
      <c r="E37" s="222"/>
      <c r="F37" s="260"/>
      <c r="G37" s="265"/>
      <c r="H37" s="266"/>
      <c r="I37" s="267"/>
      <c r="J37" s="267"/>
      <c r="K37" s="267"/>
      <c r="L37" s="252"/>
      <c r="M37" s="252"/>
      <c r="N37" s="252"/>
      <c r="O37" s="252"/>
      <c r="P37" s="252"/>
      <c r="Q37" s="252"/>
      <c r="R37" s="252"/>
      <c r="S37" s="252"/>
    </row>
    <row r="38" spans="1:19" ht="15.75">
      <c r="A38" s="257"/>
      <c r="B38" s="261"/>
      <c r="C38" s="262"/>
      <c r="D38" s="263"/>
      <c r="E38" s="264"/>
      <c r="F38" s="260"/>
      <c r="G38" s="268"/>
      <c r="H38" s="269"/>
      <c r="I38" s="267"/>
      <c r="J38" s="267"/>
      <c r="K38" s="267"/>
      <c r="L38" s="252"/>
      <c r="M38" s="252"/>
      <c r="N38" s="252"/>
      <c r="O38" s="252"/>
      <c r="P38" s="252"/>
      <c r="Q38" s="252"/>
      <c r="R38" s="252"/>
      <c r="S38" s="252"/>
    </row>
    <row r="39" spans="1:19" ht="15.75">
      <c r="A39" s="257"/>
      <c r="B39" s="261"/>
      <c r="C39" s="262"/>
      <c r="D39" s="263"/>
      <c r="E39" s="264"/>
      <c r="F39" s="260"/>
      <c r="G39" s="270"/>
      <c r="H39" s="269"/>
      <c r="I39" s="267"/>
      <c r="J39" s="267"/>
      <c r="K39" s="267"/>
      <c r="L39" s="252"/>
      <c r="M39" s="252"/>
      <c r="N39" s="252"/>
      <c r="O39" s="252"/>
      <c r="P39" s="252"/>
      <c r="Q39" s="252"/>
      <c r="R39" s="252"/>
      <c r="S39" s="252"/>
    </row>
    <row r="40" spans="1:19" ht="15.75">
      <c r="A40" s="257"/>
      <c r="B40" s="261"/>
      <c r="C40" s="262"/>
      <c r="D40" s="263"/>
      <c r="E40" s="264"/>
      <c r="F40" s="260"/>
      <c r="G40" s="268"/>
      <c r="H40" s="269"/>
      <c r="I40" s="267"/>
      <c r="J40" s="267"/>
      <c r="K40" s="267"/>
      <c r="L40" s="252"/>
      <c r="M40" s="252"/>
      <c r="N40" s="252"/>
      <c r="O40" s="252"/>
      <c r="P40" s="252"/>
      <c r="Q40" s="252"/>
      <c r="R40" s="252"/>
      <c r="S40" s="252"/>
    </row>
    <row r="41" spans="1:19" ht="15.75">
      <c r="A41" s="257"/>
      <c r="B41" s="261"/>
      <c r="C41" s="262"/>
      <c r="D41" s="263"/>
      <c r="E41" s="264"/>
      <c r="F41" s="260"/>
      <c r="G41" s="268"/>
      <c r="H41" s="269"/>
      <c r="I41" s="267"/>
      <c r="J41" s="267"/>
      <c r="K41" s="267"/>
      <c r="L41" s="252"/>
      <c r="M41" s="252"/>
      <c r="N41" s="252"/>
      <c r="O41" s="252"/>
      <c r="P41" s="252"/>
      <c r="Q41" s="252"/>
      <c r="R41" s="252"/>
      <c r="S41" s="252"/>
    </row>
    <row r="42" spans="1:19" ht="15.75">
      <c r="A42" s="257"/>
      <c r="B42" s="261"/>
      <c r="C42" s="262"/>
      <c r="D42" s="263"/>
      <c r="E42" s="264"/>
      <c r="F42" s="260"/>
      <c r="G42" s="268"/>
      <c r="H42" s="269"/>
      <c r="I42" s="267"/>
      <c r="J42" s="267"/>
      <c r="K42" s="267"/>
      <c r="L42" s="252"/>
      <c r="M42" s="252"/>
      <c r="N42" s="252"/>
      <c r="O42" s="252"/>
      <c r="P42" s="252"/>
      <c r="Q42" s="252"/>
      <c r="R42" s="252"/>
      <c r="S42" s="252"/>
    </row>
    <row r="43" spans="1:19" ht="15.75">
      <c r="A43" s="257"/>
      <c r="B43" s="261"/>
      <c r="C43" s="262"/>
      <c r="D43" s="263"/>
      <c r="E43" s="264"/>
      <c r="F43" s="260"/>
      <c r="G43" s="268"/>
      <c r="H43" s="269"/>
      <c r="I43" s="267"/>
      <c r="J43" s="267"/>
      <c r="K43" s="267"/>
      <c r="L43" s="252"/>
      <c r="M43" s="252"/>
      <c r="N43" s="252"/>
      <c r="O43" s="252"/>
      <c r="P43" s="252"/>
      <c r="Q43" s="252"/>
      <c r="R43" s="252"/>
      <c r="S43" s="252"/>
    </row>
    <row r="44" spans="1:19" ht="15.75">
      <c r="A44" s="631" t="s">
        <v>24</v>
      </c>
      <c r="B44" s="632"/>
      <c r="C44" s="632"/>
      <c r="D44" s="632"/>
      <c r="E44" s="633"/>
      <c r="F44" s="271">
        <f>SUM(F30:F43)</f>
        <v>0</v>
      </c>
      <c r="G44" s="265"/>
      <c r="H44" s="265"/>
      <c r="I44" s="267"/>
      <c r="J44" s="267"/>
      <c r="K44" s="267"/>
      <c r="L44" s="252"/>
      <c r="M44" s="252"/>
      <c r="N44" s="252"/>
      <c r="O44" s="252"/>
      <c r="P44" s="252"/>
      <c r="Q44" s="252"/>
      <c r="R44" s="252"/>
      <c r="S44" s="252"/>
    </row>
    <row r="45" spans="1:19" ht="15.75">
      <c r="A45" s="272">
        <v>2</v>
      </c>
      <c r="B45" s="639" t="s">
        <v>332</v>
      </c>
      <c r="C45" s="640"/>
      <c r="D45" s="640"/>
      <c r="E45" s="640"/>
      <c r="F45" s="641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</row>
    <row r="46" spans="1:19" ht="15.75">
      <c r="A46" s="273"/>
      <c r="B46" s="261"/>
      <c r="C46" s="223"/>
      <c r="D46" s="263"/>
      <c r="E46" s="264"/>
      <c r="F46" s="260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</row>
    <row r="47" spans="1:19" ht="15.75">
      <c r="A47" s="273"/>
      <c r="B47" s="261"/>
      <c r="C47" s="223"/>
      <c r="D47" s="263"/>
      <c r="E47" s="264"/>
      <c r="F47" s="260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</row>
    <row r="48" spans="1:19" ht="15.75">
      <c r="A48" s="273"/>
      <c r="B48" s="261"/>
      <c r="C48" s="223"/>
      <c r="D48" s="263"/>
      <c r="E48" s="264"/>
      <c r="F48" s="260"/>
      <c r="G48" s="252"/>
      <c r="H48" s="252"/>
      <c r="I48" s="252"/>
      <c r="J48" s="252"/>
      <c r="K48" s="252"/>
      <c r="L48" s="252"/>
      <c r="M48" s="252"/>
      <c r="N48" s="642"/>
      <c r="O48" s="642"/>
      <c r="P48" s="274"/>
      <c r="Q48" s="252"/>
      <c r="R48" s="252"/>
      <c r="S48" s="252"/>
    </row>
    <row r="49" spans="1:19" ht="15.75">
      <c r="A49" s="273"/>
      <c r="B49" s="246"/>
      <c r="C49" s="223"/>
      <c r="D49" s="263"/>
      <c r="E49" s="264"/>
      <c r="F49" s="260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</row>
    <row r="50" spans="1:19" ht="15.75">
      <c r="A50" s="631" t="s">
        <v>24</v>
      </c>
      <c r="B50" s="632"/>
      <c r="C50" s="632"/>
      <c r="D50" s="632"/>
      <c r="E50" s="633"/>
      <c r="F50" s="271">
        <f>SUM(F46:F49)</f>
        <v>0</v>
      </c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</row>
    <row r="51" spans="1:19" ht="15.75">
      <c r="A51" s="276"/>
      <c r="B51" s="277"/>
      <c r="C51" s="276"/>
      <c r="D51" s="277"/>
      <c r="E51" s="276"/>
      <c r="F51" s="278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</row>
    <row r="52" spans="1:19" ht="15.75">
      <c r="A52" s="275"/>
      <c r="B52" s="213"/>
      <c r="C52" s="279"/>
      <c r="D52" s="280"/>
      <c r="E52" s="280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</row>
    <row r="53" spans="1:19" ht="15.75">
      <c r="A53" s="275"/>
      <c r="B53" s="213" t="s">
        <v>0</v>
      </c>
      <c r="C53" s="275"/>
      <c r="D53" s="281"/>
      <c r="E53" s="280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</row>
    <row r="54" spans="1:19" ht="15.75">
      <c r="A54" s="275"/>
      <c r="B54" s="282"/>
      <c r="C54" s="283" t="s">
        <v>2</v>
      </c>
      <c r="D54" s="280" t="s">
        <v>4</v>
      </c>
      <c r="E54" s="280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</row>
    <row r="55" spans="1:19" ht="15.75">
      <c r="A55" s="275"/>
      <c r="B55" s="284"/>
      <c r="C55" s="285"/>
      <c r="D55" s="284"/>
      <c r="E55" s="280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</row>
    <row r="56" spans="1:19" ht="12.75">
      <c r="A56" s="286"/>
      <c r="B56" s="287"/>
      <c r="C56" s="288"/>
      <c r="D56" s="289"/>
      <c r="E56" s="289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</row>
    <row r="57" spans="1:19" ht="12.75">
      <c r="A57" s="286"/>
      <c r="B57" s="287"/>
      <c r="C57" s="288"/>
      <c r="D57" s="289"/>
      <c r="E57" s="289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</row>
  </sheetData>
  <sheetProtection/>
  <mergeCells count="17">
    <mergeCell ref="A50:E50"/>
    <mergeCell ref="G5:S5"/>
    <mergeCell ref="A25:D25"/>
    <mergeCell ref="B29:F29"/>
    <mergeCell ref="A44:E44"/>
    <mergeCell ref="B45:F45"/>
    <mergeCell ref="N48:O48"/>
    <mergeCell ref="A1:Q1"/>
    <mergeCell ref="A2:Q2"/>
    <mergeCell ref="A3:Q3"/>
    <mergeCell ref="E4:F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workbookViewId="0" topLeftCell="A13">
      <selection activeCell="F45" sqref="F45"/>
    </sheetView>
  </sheetViews>
  <sheetFormatPr defaultColWidth="1.37890625" defaultRowHeight="12.75"/>
  <cols>
    <col min="1" max="28" width="1.37890625" style="109" customWidth="1"/>
    <col min="29" max="29" width="5.875" style="109" customWidth="1"/>
    <col min="30" max="36" width="1.75390625" style="109" customWidth="1"/>
    <col min="37" max="37" width="2.25390625" style="109" customWidth="1"/>
    <col min="38" max="45" width="1.75390625" style="109" customWidth="1"/>
    <col min="46" max="46" width="1.625" style="109" customWidth="1"/>
    <col min="47" max="47" width="2.25390625" style="109" customWidth="1"/>
    <col min="48" max="48" width="1.625" style="109" customWidth="1"/>
    <col min="49" max="49" width="2.375" style="109" customWidth="1"/>
    <col min="50" max="50" width="1.625" style="109" customWidth="1"/>
    <col min="51" max="51" width="2.625" style="109" customWidth="1"/>
    <col min="52" max="55" width="2.25390625" style="109" customWidth="1"/>
    <col min="56" max="56" width="1.37890625" style="109" customWidth="1"/>
    <col min="57" max="57" width="2.625" style="109" customWidth="1"/>
    <col min="58" max="58" width="1.37890625" style="109" customWidth="1"/>
    <col min="59" max="59" width="2.375" style="109" customWidth="1"/>
    <col min="60" max="62" width="1.37890625" style="109" customWidth="1"/>
    <col min="63" max="63" width="4.75390625" style="109" customWidth="1"/>
    <col min="64" max="66" width="2.00390625" style="109" customWidth="1"/>
    <col min="67" max="67" width="2.75390625" style="109" customWidth="1"/>
    <col min="68" max="79" width="2.00390625" style="109" customWidth="1"/>
    <col min="80" max="80" width="2.75390625" style="109" customWidth="1"/>
    <col min="81" max="95" width="2.00390625" style="109" customWidth="1"/>
    <col min="96" max="96" width="1.37890625" style="109" customWidth="1"/>
    <col min="97" max="97" width="3.00390625" style="109" customWidth="1"/>
    <col min="98" max="16384" width="1.37890625" style="109" customWidth="1"/>
  </cols>
  <sheetData>
    <row r="1" spans="1:99" s="104" customFormat="1" ht="11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7" t="s">
        <v>216</v>
      </c>
    </row>
    <row r="2" spans="1:99" s="104" customFormat="1" ht="11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7" t="s">
        <v>217</v>
      </c>
    </row>
    <row r="3" ht="4.5" customHeight="1"/>
    <row r="4" spans="41:60" s="110" customFormat="1" ht="16.5">
      <c r="AO4" s="111"/>
      <c r="AP4" s="112"/>
      <c r="AQ4" s="113" t="s">
        <v>218</v>
      </c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H4" s="114"/>
    </row>
    <row r="5" spans="1:87" s="115" customFormat="1" ht="3" customHeight="1">
      <c r="A5" s="350" t="s">
        <v>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</row>
    <row r="6" spans="1:99" ht="13.5" customHeight="1" thickBot="1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1" t="s">
        <v>144</v>
      </c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3"/>
    </row>
    <row r="7" spans="87:99" ht="15" customHeight="1">
      <c r="CI7" s="116" t="s">
        <v>219</v>
      </c>
      <c r="CJ7" s="354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6"/>
    </row>
    <row r="8" spans="36:99" ht="15" customHeight="1">
      <c r="AJ8" s="116" t="s">
        <v>234</v>
      </c>
      <c r="AK8" s="357"/>
      <c r="AL8" s="357"/>
      <c r="AM8" s="357"/>
      <c r="AN8" s="116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E8" s="117"/>
      <c r="BF8" s="358"/>
      <c r="BG8" s="358"/>
      <c r="BH8" s="358"/>
      <c r="BI8" s="109" t="s">
        <v>70</v>
      </c>
      <c r="CI8" s="116" t="s">
        <v>220</v>
      </c>
      <c r="CJ8" s="359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1"/>
    </row>
    <row r="9" spans="1:99" ht="15" customHeight="1">
      <c r="A9" s="109" t="s">
        <v>35</v>
      </c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CI9" s="116" t="s">
        <v>146</v>
      </c>
      <c r="CJ9" s="359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1"/>
    </row>
    <row r="10" spans="1:99" ht="15" customHeight="1">
      <c r="A10" s="109" t="s">
        <v>84</v>
      </c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CI10" s="116"/>
      <c r="CJ10" s="359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1"/>
    </row>
    <row r="11" spans="1:99" ht="15" customHeight="1">
      <c r="A11" s="109" t="s">
        <v>221</v>
      </c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CI11" s="116" t="s">
        <v>222</v>
      </c>
      <c r="CJ11" s="359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1"/>
    </row>
    <row r="12" spans="17:99" ht="15" customHeight="1">
      <c r="Q12" s="118"/>
      <c r="R12" s="118"/>
      <c r="S12" s="118"/>
      <c r="T12" s="118"/>
      <c r="U12" s="118"/>
      <c r="V12" s="363" t="s">
        <v>223</v>
      </c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118"/>
      <c r="BS12" s="118"/>
      <c r="BT12" s="118"/>
      <c r="BU12" s="118"/>
      <c r="BV12" s="118"/>
      <c r="BW12" s="118"/>
      <c r="BX12" s="118"/>
      <c r="BY12" s="118"/>
      <c r="BZ12" s="118"/>
      <c r="CH12" s="116"/>
      <c r="CI12" s="116" t="s">
        <v>224</v>
      </c>
      <c r="CJ12" s="359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1"/>
    </row>
    <row r="14" spans="1:99" s="119" customFormat="1" ht="11.25">
      <c r="A14" s="364" t="s">
        <v>225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 t="s">
        <v>226</v>
      </c>
      <c r="P14" s="365"/>
      <c r="Q14" s="365"/>
      <c r="R14" s="365"/>
      <c r="S14" s="365"/>
      <c r="T14" s="365"/>
      <c r="U14" s="365"/>
      <c r="V14" s="365"/>
      <c r="W14" s="365" t="s">
        <v>0</v>
      </c>
      <c r="X14" s="365"/>
      <c r="Y14" s="365"/>
      <c r="Z14" s="365"/>
      <c r="AA14" s="365"/>
      <c r="AB14" s="365"/>
      <c r="AC14" s="365"/>
      <c r="AD14" s="366" t="s">
        <v>209</v>
      </c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7"/>
    </row>
    <row r="15" spans="1:99" s="120" customFormat="1" ht="11.25">
      <c r="A15" s="368" t="s">
        <v>210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70" t="s">
        <v>227</v>
      </c>
      <c r="P15" s="370"/>
      <c r="Q15" s="370"/>
      <c r="R15" s="370"/>
      <c r="S15" s="370"/>
      <c r="T15" s="370"/>
      <c r="U15" s="370"/>
      <c r="V15" s="370"/>
      <c r="W15" s="369" t="s">
        <v>213</v>
      </c>
      <c r="X15" s="369"/>
      <c r="Y15" s="369"/>
      <c r="Z15" s="369"/>
      <c r="AA15" s="369"/>
      <c r="AB15" s="369"/>
      <c r="AC15" s="369"/>
      <c r="AD15" s="371">
        <v>1</v>
      </c>
      <c r="AE15" s="371"/>
      <c r="AF15" s="371">
        <v>2</v>
      </c>
      <c r="AG15" s="371"/>
      <c r="AH15" s="371">
        <v>3</v>
      </c>
      <c r="AI15" s="371"/>
      <c r="AJ15" s="371">
        <v>4</v>
      </c>
      <c r="AK15" s="371"/>
      <c r="AL15" s="371">
        <v>5</v>
      </c>
      <c r="AM15" s="371"/>
      <c r="AN15" s="371">
        <v>6</v>
      </c>
      <c r="AO15" s="371"/>
      <c r="AP15" s="371">
        <v>7</v>
      </c>
      <c r="AQ15" s="371"/>
      <c r="AR15" s="371">
        <v>8</v>
      </c>
      <c r="AS15" s="371"/>
      <c r="AT15" s="371">
        <v>9</v>
      </c>
      <c r="AU15" s="371"/>
      <c r="AV15" s="371">
        <v>10</v>
      </c>
      <c r="AW15" s="371"/>
      <c r="AX15" s="371">
        <v>11</v>
      </c>
      <c r="AY15" s="371"/>
      <c r="AZ15" s="371">
        <v>12</v>
      </c>
      <c r="BA15" s="371"/>
      <c r="BB15" s="371">
        <v>13</v>
      </c>
      <c r="BC15" s="371"/>
      <c r="BD15" s="371">
        <v>14</v>
      </c>
      <c r="BE15" s="371"/>
      <c r="BF15" s="371">
        <v>15</v>
      </c>
      <c r="BG15" s="371"/>
      <c r="BH15" s="371" t="s">
        <v>24</v>
      </c>
      <c r="BI15" s="371"/>
      <c r="BJ15" s="371"/>
      <c r="BK15" s="371"/>
      <c r="BL15" s="371">
        <v>16</v>
      </c>
      <c r="BM15" s="371"/>
      <c r="BN15" s="371">
        <v>17</v>
      </c>
      <c r="BO15" s="371"/>
      <c r="BP15" s="371">
        <v>18</v>
      </c>
      <c r="BQ15" s="371"/>
      <c r="BR15" s="371">
        <v>19</v>
      </c>
      <c r="BS15" s="371"/>
      <c r="BT15" s="371">
        <v>20</v>
      </c>
      <c r="BU15" s="371"/>
      <c r="BV15" s="371">
        <v>21</v>
      </c>
      <c r="BW15" s="371"/>
      <c r="BX15" s="371">
        <v>22</v>
      </c>
      <c r="BY15" s="371"/>
      <c r="BZ15" s="371">
        <v>23</v>
      </c>
      <c r="CA15" s="371"/>
      <c r="CB15" s="371">
        <v>24</v>
      </c>
      <c r="CC15" s="371"/>
      <c r="CD15" s="371">
        <v>25</v>
      </c>
      <c r="CE15" s="371"/>
      <c r="CF15" s="371">
        <v>26</v>
      </c>
      <c r="CG15" s="371"/>
      <c r="CH15" s="371">
        <v>27</v>
      </c>
      <c r="CI15" s="371"/>
      <c r="CJ15" s="371">
        <v>28</v>
      </c>
      <c r="CK15" s="371"/>
      <c r="CL15" s="371">
        <v>29</v>
      </c>
      <c r="CM15" s="371"/>
      <c r="CN15" s="371">
        <v>30</v>
      </c>
      <c r="CO15" s="371"/>
      <c r="CP15" s="371">
        <v>31</v>
      </c>
      <c r="CQ15" s="371"/>
      <c r="CR15" s="371" t="s">
        <v>73</v>
      </c>
      <c r="CS15" s="371"/>
      <c r="CT15" s="371"/>
      <c r="CU15" s="372"/>
    </row>
    <row r="16" spans="1:99" s="120" customFormat="1" ht="11.25">
      <c r="A16" s="368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 t="s">
        <v>211</v>
      </c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 t="s">
        <v>211</v>
      </c>
      <c r="CS16" s="373"/>
      <c r="CT16" s="373"/>
      <c r="CU16" s="374"/>
    </row>
    <row r="17" spans="1:99" s="120" customFormat="1" ht="11.25">
      <c r="A17" s="368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 t="s">
        <v>212</v>
      </c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 t="s">
        <v>212</v>
      </c>
      <c r="CS17" s="373"/>
      <c r="CT17" s="373"/>
      <c r="CU17" s="374"/>
    </row>
    <row r="18" spans="1:99" s="120" customFormat="1" ht="11.25">
      <c r="A18" s="368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 t="s">
        <v>214</v>
      </c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 t="s">
        <v>214</v>
      </c>
      <c r="CS18" s="373"/>
      <c r="CT18" s="373"/>
      <c r="CU18" s="374"/>
    </row>
    <row r="19" spans="1:99" s="120" customFormat="1" ht="11.25">
      <c r="A19" s="368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 t="s">
        <v>215</v>
      </c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 t="s">
        <v>215</v>
      </c>
      <c r="CS19" s="373"/>
      <c r="CT19" s="373"/>
      <c r="CU19" s="374"/>
    </row>
    <row r="20" spans="1:99" s="120" customFormat="1" ht="11.25">
      <c r="A20" s="368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 t="s">
        <v>228</v>
      </c>
      <c r="BI20" s="373"/>
      <c r="BJ20" s="373"/>
      <c r="BK20" s="373"/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 t="s">
        <v>229</v>
      </c>
      <c r="CS20" s="373"/>
      <c r="CT20" s="373"/>
      <c r="CU20" s="374"/>
    </row>
    <row r="21" spans="1:99" s="120" customFormat="1" ht="11.25">
      <c r="A21" s="368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 t="s">
        <v>230</v>
      </c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 t="s">
        <v>231</v>
      </c>
      <c r="CS21" s="373"/>
      <c r="CT21" s="373"/>
      <c r="CU21" s="374"/>
    </row>
    <row r="22" spans="1:99" s="120" customFormat="1" ht="11.25">
      <c r="A22" s="375">
        <v>1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>
        <v>2</v>
      </c>
      <c r="P22" s="366"/>
      <c r="Q22" s="366"/>
      <c r="R22" s="366"/>
      <c r="S22" s="366">
        <v>3</v>
      </c>
      <c r="T22" s="366"/>
      <c r="U22" s="366"/>
      <c r="V22" s="366"/>
      <c r="W22" s="366">
        <v>4</v>
      </c>
      <c r="X22" s="366"/>
      <c r="Y22" s="366"/>
      <c r="Z22" s="366"/>
      <c r="AA22" s="366"/>
      <c r="AB22" s="366"/>
      <c r="AC22" s="366"/>
      <c r="AD22" s="371">
        <v>5</v>
      </c>
      <c r="AE22" s="371"/>
      <c r="AF22" s="371">
        <v>6</v>
      </c>
      <c r="AG22" s="371"/>
      <c r="AH22" s="371">
        <v>7</v>
      </c>
      <c r="AI22" s="371"/>
      <c r="AJ22" s="371">
        <v>8</v>
      </c>
      <c r="AK22" s="371"/>
      <c r="AL22" s="371">
        <v>9</v>
      </c>
      <c r="AM22" s="371"/>
      <c r="AN22" s="371">
        <v>10</v>
      </c>
      <c r="AO22" s="371"/>
      <c r="AP22" s="371">
        <v>11</v>
      </c>
      <c r="AQ22" s="371"/>
      <c r="AR22" s="371">
        <v>12</v>
      </c>
      <c r="AS22" s="371"/>
      <c r="AT22" s="371">
        <v>13</v>
      </c>
      <c r="AU22" s="371"/>
      <c r="AV22" s="371">
        <v>14</v>
      </c>
      <c r="AW22" s="371"/>
      <c r="AX22" s="371">
        <v>15</v>
      </c>
      <c r="AY22" s="371"/>
      <c r="AZ22" s="371">
        <v>16</v>
      </c>
      <c r="BA22" s="371"/>
      <c r="BB22" s="371">
        <v>17</v>
      </c>
      <c r="BC22" s="371"/>
      <c r="BD22" s="371">
        <v>18</v>
      </c>
      <c r="BE22" s="371"/>
      <c r="BF22" s="371">
        <v>19</v>
      </c>
      <c r="BG22" s="371"/>
      <c r="BH22" s="371">
        <v>20</v>
      </c>
      <c r="BI22" s="371"/>
      <c r="BJ22" s="371"/>
      <c r="BK22" s="371"/>
      <c r="BL22" s="371">
        <v>21</v>
      </c>
      <c r="BM22" s="371"/>
      <c r="BN22" s="371">
        <v>22</v>
      </c>
      <c r="BO22" s="371"/>
      <c r="BP22" s="371">
        <v>23</v>
      </c>
      <c r="BQ22" s="371"/>
      <c r="BR22" s="371">
        <v>24</v>
      </c>
      <c r="BS22" s="371"/>
      <c r="BT22" s="371">
        <v>25</v>
      </c>
      <c r="BU22" s="371"/>
      <c r="BV22" s="371">
        <v>26</v>
      </c>
      <c r="BW22" s="371"/>
      <c r="BX22" s="371">
        <v>27</v>
      </c>
      <c r="BY22" s="371"/>
      <c r="BZ22" s="371">
        <v>28</v>
      </c>
      <c r="CA22" s="371"/>
      <c r="CB22" s="371">
        <v>29</v>
      </c>
      <c r="CC22" s="371"/>
      <c r="CD22" s="371">
        <v>30</v>
      </c>
      <c r="CE22" s="371"/>
      <c r="CF22" s="371">
        <v>31</v>
      </c>
      <c r="CG22" s="371"/>
      <c r="CH22" s="371">
        <v>32</v>
      </c>
      <c r="CI22" s="371"/>
      <c r="CJ22" s="371">
        <v>33</v>
      </c>
      <c r="CK22" s="371"/>
      <c r="CL22" s="371">
        <v>34</v>
      </c>
      <c r="CM22" s="371"/>
      <c r="CN22" s="371">
        <v>35</v>
      </c>
      <c r="CO22" s="371"/>
      <c r="CP22" s="371">
        <v>36</v>
      </c>
      <c r="CQ22" s="371"/>
      <c r="CR22" s="371">
        <v>37</v>
      </c>
      <c r="CS22" s="371"/>
      <c r="CT22" s="371"/>
      <c r="CU22" s="372"/>
    </row>
    <row r="23" spans="1:99" s="121" customFormat="1" ht="15.75" customHeight="1">
      <c r="A23" s="376"/>
      <c r="B23" s="376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9"/>
      <c r="O23" s="382"/>
      <c r="P23" s="383"/>
      <c r="Q23" s="383"/>
      <c r="R23" s="384"/>
      <c r="S23" s="382"/>
      <c r="T23" s="383"/>
      <c r="U23" s="383"/>
      <c r="V23" s="384"/>
      <c r="W23" s="387"/>
      <c r="X23" s="388"/>
      <c r="Y23" s="388"/>
      <c r="Z23" s="388"/>
      <c r="AA23" s="388"/>
      <c r="AB23" s="388"/>
      <c r="AC23" s="389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4"/>
      <c r="BQ23" s="394"/>
      <c r="BR23" s="393"/>
      <c r="BS23" s="393"/>
      <c r="BT23" s="393"/>
      <c r="BU23" s="393"/>
      <c r="BV23" s="393"/>
      <c r="BW23" s="393"/>
      <c r="BX23" s="393"/>
      <c r="BY23" s="393"/>
      <c r="BZ23" s="393"/>
      <c r="CA23" s="393"/>
      <c r="CB23" s="393"/>
      <c r="CC23" s="393"/>
      <c r="CD23" s="393"/>
      <c r="CE23" s="393"/>
      <c r="CF23" s="393"/>
      <c r="CG23" s="393"/>
      <c r="CH23" s="393"/>
      <c r="CI23" s="393"/>
      <c r="CJ23" s="393"/>
      <c r="CK23" s="393"/>
      <c r="CL23" s="393"/>
      <c r="CM23" s="393"/>
      <c r="CN23" s="393"/>
      <c r="CO23" s="393"/>
      <c r="CP23" s="393"/>
      <c r="CQ23" s="393"/>
      <c r="CR23" s="393"/>
      <c r="CS23" s="393"/>
      <c r="CT23" s="393"/>
      <c r="CU23" s="393"/>
    </row>
    <row r="24" spans="1:99" s="121" customFormat="1" ht="12.75">
      <c r="A24" s="377"/>
      <c r="B24" s="377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1"/>
      <c r="O24" s="385"/>
      <c r="P24" s="358"/>
      <c r="Q24" s="358"/>
      <c r="R24" s="386"/>
      <c r="S24" s="385"/>
      <c r="T24" s="358"/>
      <c r="U24" s="358"/>
      <c r="V24" s="386"/>
      <c r="W24" s="390"/>
      <c r="X24" s="391"/>
      <c r="Y24" s="391"/>
      <c r="Z24" s="391"/>
      <c r="AA24" s="391"/>
      <c r="AB24" s="391"/>
      <c r="AC24" s="392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6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7"/>
      <c r="CS24" s="397"/>
      <c r="CT24" s="397"/>
      <c r="CU24" s="397"/>
    </row>
    <row r="25" spans="1:99" s="121" customFormat="1" ht="12.75" customHeight="1">
      <c r="A25" s="376"/>
      <c r="B25" s="376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9"/>
      <c r="O25" s="382"/>
      <c r="P25" s="383"/>
      <c r="Q25" s="383"/>
      <c r="R25" s="384"/>
      <c r="S25" s="382"/>
      <c r="T25" s="383"/>
      <c r="U25" s="383"/>
      <c r="V25" s="384"/>
      <c r="W25" s="387"/>
      <c r="X25" s="388"/>
      <c r="Y25" s="388"/>
      <c r="Z25" s="388"/>
      <c r="AA25" s="388"/>
      <c r="AB25" s="388"/>
      <c r="AC25" s="389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93"/>
      <c r="AU25" s="393"/>
      <c r="AV25" s="393"/>
      <c r="AW25" s="393"/>
      <c r="AX25" s="394"/>
      <c r="AY25" s="394"/>
      <c r="AZ25" s="393"/>
      <c r="BA25" s="393"/>
      <c r="BB25" s="393"/>
      <c r="BC25" s="393"/>
      <c r="BD25" s="393"/>
      <c r="BE25" s="393"/>
      <c r="BF25" s="393"/>
      <c r="BG25" s="393"/>
      <c r="BH25" s="398"/>
      <c r="BI25" s="398"/>
      <c r="BJ25" s="398"/>
      <c r="BK25" s="398"/>
      <c r="BL25" s="393"/>
      <c r="BM25" s="393"/>
      <c r="BN25" s="393"/>
      <c r="BO25" s="393"/>
      <c r="BP25" s="393"/>
      <c r="BQ25" s="393"/>
      <c r="BR25" s="393"/>
      <c r="BS25" s="393"/>
      <c r="BT25" s="393"/>
      <c r="BU25" s="393"/>
      <c r="BV25" s="393"/>
      <c r="BW25" s="393"/>
      <c r="BX25" s="393"/>
      <c r="BY25" s="393"/>
      <c r="BZ25" s="393"/>
      <c r="CA25" s="393"/>
      <c r="CB25" s="393"/>
      <c r="CC25" s="393"/>
      <c r="CD25" s="394"/>
      <c r="CE25" s="394"/>
      <c r="CF25" s="393"/>
      <c r="CG25" s="393"/>
      <c r="CH25" s="393"/>
      <c r="CI25" s="393"/>
      <c r="CJ25" s="393"/>
      <c r="CK25" s="393"/>
      <c r="CL25" s="393"/>
      <c r="CM25" s="393"/>
      <c r="CN25" s="393"/>
      <c r="CO25" s="393"/>
      <c r="CP25" s="393"/>
      <c r="CQ25" s="393"/>
      <c r="CR25" s="394"/>
      <c r="CS25" s="394"/>
      <c r="CT25" s="394"/>
      <c r="CU25" s="394"/>
    </row>
    <row r="26" spans="1:99" s="121" customFormat="1" ht="12.75">
      <c r="A26" s="377"/>
      <c r="B26" s="377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1"/>
      <c r="O26" s="385"/>
      <c r="P26" s="358"/>
      <c r="Q26" s="358"/>
      <c r="R26" s="386"/>
      <c r="S26" s="385"/>
      <c r="T26" s="358"/>
      <c r="U26" s="358"/>
      <c r="V26" s="386"/>
      <c r="W26" s="390"/>
      <c r="X26" s="391"/>
      <c r="Y26" s="391"/>
      <c r="Z26" s="391"/>
      <c r="AA26" s="391"/>
      <c r="AB26" s="391"/>
      <c r="AC26" s="392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6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7"/>
      <c r="CS26" s="397"/>
      <c r="CT26" s="397"/>
      <c r="CU26" s="397"/>
    </row>
    <row r="27" spans="1:99" s="121" customFormat="1" ht="12.75" customHeight="1">
      <c r="A27" s="376"/>
      <c r="B27" s="376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9"/>
      <c r="O27" s="382"/>
      <c r="P27" s="383"/>
      <c r="Q27" s="383"/>
      <c r="R27" s="384"/>
      <c r="S27" s="382"/>
      <c r="T27" s="383"/>
      <c r="U27" s="383"/>
      <c r="V27" s="384"/>
      <c r="W27" s="387"/>
      <c r="X27" s="388"/>
      <c r="Y27" s="388"/>
      <c r="Z27" s="388"/>
      <c r="AA27" s="388"/>
      <c r="AB27" s="388"/>
      <c r="AC27" s="389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  <c r="AU27" s="393"/>
      <c r="AV27" s="393"/>
      <c r="AW27" s="393"/>
      <c r="AX27" s="394"/>
      <c r="AY27" s="394"/>
      <c r="AZ27" s="393"/>
      <c r="BA27" s="393"/>
      <c r="BB27" s="393"/>
      <c r="BC27" s="393"/>
      <c r="BD27" s="393"/>
      <c r="BE27" s="393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3"/>
      <c r="BQ27" s="393"/>
      <c r="BR27" s="393"/>
      <c r="BS27" s="393"/>
      <c r="BT27" s="393"/>
      <c r="BU27" s="393"/>
      <c r="BV27" s="393"/>
      <c r="BW27" s="393"/>
      <c r="BX27" s="393"/>
      <c r="BY27" s="393"/>
      <c r="BZ27" s="393"/>
      <c r="CA27" s="393"/>
      <c r="CB27" s="393"/>
      <c r="CC27" s="393"/>
      <c r="CD27" s="393"/>
      <c r="CE27" s="393"/>
      <c r="CF27" s="393"/>
      <c r="CG27" s="393"/>
      <c r="CH27" s="393"/>
      <c r="CI27" s="393"/>
      <c r="CJ27" s="393"/>
      <c r="CK27" s="393"/>
      <c r="CL27" s="393"/>
      <c r="CM27" s="393"/>
      <c r="CN27" s="393"/>
      <c r="CO27" s="393"/>
      <c r="CP27" s="393"/>
      <c r="CQ27" s="393"/>
      <c r="CR27" s="394"/>
      <c r="CS27" s="394"/>
      <c r="CT27" s="394"/>
      <c r="CU27" s="394"/>
    </row>
    <row r="28" spans="1:99" s="121" customFormat="1" ht="12.75">
      <c r="A28" s="377"/>
      <c r="B28" s="377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1"/>
      <c r="O28" s="385"/>
      <c r="P28" s="358"/>
      <c r="Q28" s="358"/>
      <c r="R28" s="386"/>
      <c r="S28" s="385"/>
      <c r="T28" s="358"/>
      <c r="U28" s="358"/>
      <c r="V28" s="386"/>
      <c r="W28" s="390"/>
      <c r="X28" s="391"/>
      <c r="Y28" s="391"/>
      <c r="Z28" s="391"/>
      <c r="AA28" s="391"/>
      <c r="AB28" s="391"/>
      <c r="AC28" s="392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7"/>
      <c r="CS28" s="397"/>
      <c r="CT28" s="397"/>
      <c r="CU28" s="397"/>
    </row>
    <row r="29" spans="1:99" s="121" customFormat="1" ht="12.75" customHeight="1">
      <c r="A29" s="376"/>
      <c r="B29" s="376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9"/>
      <c r="O29" s="382"/>
      <c r="P29" s="383"/>
      <c r="Q29" s="383"/>
      <c r="R29" s="384"/>
      <c r="S29" s="382"/>
      <c r="T29" s="383"/>
      <c r="U29" s="383"/>
      <c r="V29" s="384"/>
      <c r="W29" s="387"/>
      <c r="X29" s="399"/>
      <c r="Y29" s="399"/>
      <c r="Z29" s="399"/>
      <c r="AA29" s="399"/>
      <c r="AB29" s="399"/>
      <c r="AC29" s="400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4"/>
      <c r="AY29" s="394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4"/>
      <c r="BQ29" s="394"/>
      <c r="BR29" s="393"/>
      <c r="BS29" s="393"/>
      <c r="BT29" s="393"/>
      <c r="BU29" s="393"/>
      <c r="BV29" s="393"/>
      <c r="BW29" s="393"/>
      <c r="BX29" s="393"/>
      <c r="BY29" s="393"/>
      <c r="BZ29" s="393"/>
      <c r="CA29" s="393"/>
      <c r="CB29" s="393"/>
      <c r="CC29" s="393"/>
      <c r="CD29" s="393"/>
      <c r="CE29" s="393"/>
      <c r="CF29" s="393"/>
      <c r="CG29" s="393"/>
      <c r="CH29" s="393"/>
      <c r="CI29" s="393"/>
      <c r="CJ29" s="393"/>
      <c r="CK29" s="393"/>
      <c r="CL29" s="393"/>
      <c r="CM29" s="393"/>
      <c r="CN29" s="393"/>
      <c r="CO29" s="393"/>
      <c r="CP29" s="393"/>
      <c r="CQ29" s="393"/>
      <c r="CR29" s="394"/>
      <c r="CS29" s="394"/>
      <c r="CT29" s="394"/>
      <c r="CU29" s="394"/>
    </row>
    <row r="30" spans="1:99" s="121" customFormat="1" ht="12.75">
      <c r="A30" s="377"/>
      <c r="B30" s="377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1"/>
      <c r="O30" s="385"/>
      <c r="P30" s="358"/>
      <c r="Q30" s="358"/>
      <c r="R30" s="386"/>
      <c r="S30" s="385"/>
      <c r="T30" s="358"/>
      <c r="U30" s="358"/>
      <c r="V30" s="386"/>
      <c r="W30" s="401"/>
      <c r="X30" s="402"/>
      <c r="Y30" s="402"/>
      <c r="Z30" s="402"/>
      <c r="AA30" s="402"/>
      <c r="AB30" s="402"/>
      <c r="AC30" s="403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6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7"/>
      <c r="CS30" s="397"/>
      <c r="CT30" s="397"/>
      <c r="CU30" s="397"/>
    </row>
    <row r="31" spans="1:99" s="121" customFormat="1" ht="12.75" customHeight="1">
      <c r="A31" s="376"/>
      <c r="B31" s="376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9"/>
      <c r="O31" s="382"/>
      <c r="P31" s="383"/>
      <c r="Q31" s="383"/>
      <c r="R31" s="384"/>
      <c r="S31" s="382"/>
      <c r="T31" s="383"/>
      <c r="U31" s="383"/>
      <c r="V31" s="384"/>
      <c r="W31" s="387"/>
      <c r="X31" s="388"/>
      <c r="Y31" s="388"/>
      <c r="Z31" s="388"/>
      <c r="AA31" s="388"/>
      <c r="AB31" s="388"/>
      <c r="AC31" s="389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4"/>
      <c r="AY31" s="394"/>
      <c r="AZ31" s="393"/>
      <c r="BA31" s="393"/>
      <c r="BB31" s="393"/>
      <c r="BC31" s="393"/>
      <c r="BD31" s="393"/>
      <c r="BE31" s="393"/>
      <c r="BF31" s="393"/>
      <c r="BG31" s="393"/>
      <c r="BH31" s="395"/>
      <c r="BI31" s="395"/>
      <c r="BJ31" s="395"/>
      <c r="BK31" s="395"/>
      <c r="BL31" s="393"/>
      <c r="BM31" s="393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3"/>
      <c r="CE31" s="393"/>
      <c r="CF31" s="393"/>
      <c r="CG31" s="393"/>
      <c r="CH31" s="393"/>
      <c r="CI31" s="393"/>
      <c r="CJ31" s="393"/>
      <c r="CK31" s="393"/>
      <c r="CL31" s="393"/>
      <c r="CM31" s="393"/>
      <c r="CN31" s="393"/>
      <c r="CO31" s="393"/>
      <c r="CP31" s="393"/>
      <c r="CQ31" s="393"/>
      <c r="CR31" s="393"/>
      <c r="CS31" s="393"/>
      <c r="CT31" s="393"/>
      <c r="CU31" s="393"/>
    </row>
    <row r="32" spans="1:99" s="121" customFormat="1" ht="12.75">
      <c r="A32" s="377"/>
      <c r="B32" s="377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1"/>
      <c r="O32" s="385"/>
      <c r="P32" s="358"/>
      <c r="Q32" s="358"/>
      <c r="R32" s="386"/>
      <c r="S32" s="385"/>
      <c r="T32" s="358"/>
      <c r="U32" s="358"/>
      <c r="V32" s="386"/>
      <c r="W32" s="390"/>
      <c r="X32" s="391"/>
      <c r="Y32" s="391"/>
      <c r="Z32" s="391"/>
      <c r="AA32" s="391"/>
      <c r="AB32" s="391"/>
      <c r="AC32" s="392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5"/>
      <c r="CM32" s="395"/>
      <c r="CN32" s="395"/>
      <c r="CO32" s="395"/>
      <c r="CP32" s="395"/>
      <c r="CQ32" s="395"/>
      <c r="CR32" s="397"/>
      <c r="CS32" s="397"/>
      <c r="CT32" s="397"/>
      <c r="CU32" s="397"/>
    </row>
    <row r="33" spans="30:89" ht="9.75" customHeight="1"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</row>
    <row r="34" ht="9.75" customHeight="1"/>
    <row r="35" spans="50:99" ht="4.5" customHeight="1">
      <c r="AX35" s="123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5"/>
    </row>
    <row r="36" spans="1:99" ht="12.75">
      <c r="A36" s="6" t="s">
        <v>232</v>
      </c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126"/>
      <c r="V36" s="357"/>
      <c r="W36" s="357"/>
      <c r="X36" s="357"/>
      <c r="Y36" s="357"/>
      <c r="Z36" s="357"/>
      <c r="AA36" s="357"/>
      <c r="AB36" s="357"/>
      <c r="AC36" s="357"/>
      <c r="AD36" s="357"/>
      <c r="AE36" s="126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X36" s="127"/>
      <c r="AY36" s="128"/>
      <c r="AZ36" s="128"/>
      <c r="BA36" s="128"/>
      <c r="BB36" s="128"/>
      <c r="BC36" s="129" t="s">
        <v>205</v>
      </c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30"/>
    </row>
    <row r="37" spans="1:99" ht="15" customHeight="1">
      <c r="A37" s="109" t="s">
        <v>233</v>
      </c>
      <c r="J37" s="404" t="s">
        <v>3</v>
      </c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131"/>
      <c r="V37" s="404" t="s">
        <v>2</v>
      </c>
      <c r="W37" s="404"/>
      <c r="X37" s="404"/>
      <c r="Y37" s="404"/>
      <c r="Z37" s="404"/>
      <c r="AA37" s="404"/>
      <c r="AB37" s="404"/>
      <c r="AC37" s="404"/>
      <c r="AD37" s="404"/>
      <c r="AE37" s="131"/>
      <c r="AF37" s="404" t="s">
        <v>4</v>
      </c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X37" s="132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33"/>
    </row>
    <row r="38" spans="50:99" ht="15" customHeight="1">
      <c r="AX38" s="132"/>
      <c r="AY38" s="126" t="s">
        <v>134</v>
      </c>
      <c r="AZ38" s="126"/>
      <c r="BA38" s="134"/>
      <c r="BB38" s="126"/>
      <c r="BC38" s="126"/>
      <c r="BD38" s="126"/>
      <c r="BE38" s="126"/>
      <c r="BF38" s="126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126"/>
      <c r="BU38" s="357"/>
      <c r="BV38" s="357"/>
      <c r="BW38" s="357"/>
      <c r="BX38" s="357"/>
      <c r="BY38" s="357"/>
      <c r="BZ38" s="357"/>
      <c r="CA38" s="357"/>
      <c r="CB38" s="357"/>
      <c r="CC38" s="357"/>
      <c r="CD38" s="357"/>
      <c r="CE38" s="126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133"/>
    </row>
    <row r="39" spans="1:99" ht="15" customHeight="1">
      <c r="A39" s="6" t="s">
        <v>134</v>
      </c>
      <c r="J39" s="357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135"/>
      <c r="V39" s="408"/>
      <c r="W39" s="408"/>
      <c r="X39" s="408"/>
      <c r="Y39" s="408"/>
      <c r="Z39" s="408"/>
      <c r="AA39" s="408"/>
      <c r="AB39" s="408"/>
      <c r="AC39" s="408"/>
      <c r="AD39" s="408"/>
      <c r="AE39" s="135"/>
      <c r="AF39" s="357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  <c r="AR39" s="408"/>
      <c r="AS39" s="408"/>
      <c r="AX39" s="136"/>
      <c r="AY39" s="137"/>
      <c r="AZ39" s="137"/>
      <c r="BA39" s="138"/>
      <c r="BB39" s="137"/>
      <c r="BC39" s="137"/>
      <c r="BD39" s="137"/>
      <c r="BE39" s="137"/>
      <c r="BF39" s="137"/>
      <c r="BG39" s="404" t="s">
        <v>3</v>
      </c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4"/>
      <c r="BS39" s="404"/>
      <c r="BT39" s="131"/>
      <c r="BU39" s="404" t="s">
        <v>2</v>
      </c>
      <c r="BV39" s="404"/>
      <c r="BW39" s="404"/>
      <c r="BX39" s="404"/>
      <c r="BY39" s="404"/>
      <c r="BZ39" s="404"/>
      <c r="CA39" s="404"/>
      <c r="CB39" s="404"/>
      <c r="CC39" s="404"/>
      <c r="CD39" s="404"/>
      <c r="CE39" s="131"/>
      <c r="CF39" s="404" t="s">
        <v>4</v>
      </c>
      <c r="CG39" s="404"/>
      <c r="CH39" s="404"/>
      <c r="CI39" s="404"/>
      <c r="CJ39" s="404"/>
      <c r="CK39" s="404"/>
      <c r="CL39" s="404"/>
      <c r="CM39" s="404"/>
      <c r="CN39" s="404"/>
      <c r="CO39" s="404"/>
      <c r="CP39" s="404"/>
      <c r="CQ39" s="404"/>
      <c r="CR39" s="404"/>
      <c r="CS39" s="404"/>
      <c r="CT39" s="404"/>
      <c r="CU39" s="139"/>
    </row>
    <row r="40" spans="1:99" s="141" customFormat="1" ht="10.5">
      <c r="A40" s="140"/>
      <c r="B40" s="140"/>
      <c r="C40" s="140"/>
      <c r="D40" s="140"/>
      <c r="E40" s="140"/>
      <c r="F40" s="140"/>
      <c r="G40" s="140"/>
      <c r="H40" s="140"/>
      <c r="I40" s="140"/>
      <c r="J40" s="404" t="s">
        <v>3</v>
      </c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131"/>
      <c r="V40" s="404" t="s">
        <v>2</v>
      </c>
      <c r="W40" s="404"/>
      <c r="X40" s="404"/>
      <c r="Y40" s="404"/>
      <c r="Z40" s="404"/>
      <c r="AA40" s="404"/>
      <c r="AB40" s="404"/>
      <c r="AC40" s="404"/>
      <c r="AD40" s="404"/>
      <c r="AE40" s="131"/>
      <c r="AF40" s="404" t="s">
        <v>4</v>
      </c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X40" s="142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4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5"/>
    </row>
    <row r="41" spans="1:99" ht="12.75">
      <c r="A41" s="146" t="s">
        <v>68</v>
      </c>
      <c r="B41" s="406"/>
      <c r="C41" s="406"/>
      <c r="D41" s="406"/>
      <c r="E41" s="146" t="s">
        <v>69</v>
      </c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146"/>
      <c r="S41" s="146"/>
      <c r="T41" s="147"/>
      <c r="U41" s="407"/>
      <c r="V41" s="407"/>
      <c r="W41" s="146" t="s">
        <v>70</v>
      </c>
      <c r="AX41" s="136"/>
      <c r="AY41" s="146" t="s">
        <v>68</v>
      </c>
      <c r="AZ41" s="406"/>
      <c r="BA41" s="406"/>
      <c r="BB41" s="406"/>
      <c r="BC41" s="146" t="s">
        <v>69</v>
      </c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146"/>
      <c r="BQ41" s="146"/>
      <c r="BR41" s="147"/>
      <c r="BS41" s="407"/>
      <c r="BT41" s="407"/>
      <c r="BU41" s="146" t="s">
        <v>70</v>
      </c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9"/>
    </row>
    <row r="42" spans="50:99" ht="4.5" customHeight="1">
      <c r="AX42" s="148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50"/>
    </row>
  </sheetData>
  <sheetProtection/>
  <mergeCells count="694">
    <mergeCell ref="AZ41:BB41"/>
    <mergeCell ref="BD41:BO41"/>
    <mergeCell ref="BS41:BT41"/>
    <mergeCell ref="J40:T40"/>
    <mergeCell ref="V40:AD40"/>
    <mergeCell ref="AF40:AS40"/>
    <mergeCell ref="B41:D41"/>
    <mergeCell ref="F41:Q41"/>
    <mergeCell ref="U41:V41"/>
    <mergeCell ref="J39:T39"/>
    <mergeCell ref="V39:AD39"/>
    <mergeCell ref="AF39:AS39"/>
    <mergeCell ref="BG39:BS39"/>
    <mergeCell ref="BU39:CD39"/>
    <mergeCell ref="CF39:CT39"/>
    <mergeCell ref="J37:T37"/>
    <mergeCell ref="V37:AD37"/>
    <mergeCell ref="AF37:AS37"/>
    <mergeCell ref="BG38:BS38"/>
    <mergeCell ref="BU38:CD38"/>
    <mergeCell ref="CF38:CT38"/>
    <mergeCell ref="J36:T36"/>
    <mergeCell ref="V36:AD36"/>
    <mergeCell ref="AF36:AS36"/>
    <mergeCell ref="CL32:CM32"/>
    <mergeCell ref="CN32:CO32"/>
    <mergeCell ref="CP32:CQ32"/>
    <mergeCell ref="BN32:BO32"/>
    <mergeCell ref="BP32:BQ32"/>
    <mergeCell ref="BR32:BS32"/>
    <mergeCell ref="BT32:BU32"/>
    <mergeCell ref="CR32:CU32"/>
    <mergeCell ref="BZ32:CA32"/>
    <mergeCell ref="CB32:CC32"/>
    <mergeCell ref="CD32:CE32"/>
    <mergeCell ref="CF32:CG32"/>
    <mergeCell ref="CH32:CI32"/>
    <mergeCell ref="CJ32:CK32"/>
    <mergeCell ref="BV32:BW32"/>
    <mergeCell ref="BX32:BY32"/>
    <mergeCell ref="AZ32:BA32"/>
    <mergeCell ref="BB32:BC32"/>
    <mergeCell ref="BD32:BE32"/>
    <mergeCell ref="BF32:BG32"/>
    <mergeCell ref="BH32:BK32"/>
    <mergeCell ref="BL32:BM32"/>
    <mergeCell ref="AN32:AO32"/>
    <mergeCell ref="AP32:AQ32"/>
    <mergeCell ref="AR32:AS32"/>
    <mergeCell ref="AT32:AU32"/>
    <mergeCell ref="AV32:AW32"/>
    <mergeCell ref="AX32:AY32"/>
    <mergeCell ref="CJ31:CK31"/>
    <mergeCell ref="CL31:CM31"/>
    <mergeCell ref="CN31:CO31"/>
    <mergeCell ref="CP31:CQ31"/>
    <mergeCell ref="CR31:CU31"/>
    <mergeCell ref="AD32:AE32"/>
    <mergeCell ref="AF32:AG32"/>
    <mergeCell ref="AH32:AI32"/>
    <mergeCell ref="AJ32:AK32"/>
    <mergeCell ref="AL32:AM32"/>
    <mergeCell ref="BX31:BY31"/>
    <mergeCell ref="BZ31:CA31"/>
    <mergeCell ref="CB31:CC31"/>
    <mergeCell ref="CD31:CE31"/>
    <mergeCell ref="CF31:CG31"/>
    <mergeCell ref="CH31:CI31"/>
    <mergeCell ref="BL31:BM31"/>
    <mergeCell ref="BN31:BO31"/>
    <mergeCell ref="BP31:BQ31"/>
    <mergeCell ref="BR31:BS31"/>
    <mergeCell ref="BT31:BU31"/>
    <mergeCell ref="BV31:BW31"/>
    <mergeCell ref="AX31:AY31"/>
    <mergeCell ref="AZ31:BA31"/>
    <mergeCell ref="BB31:BC31"/>
    <mergeCell ref="BD31:BE31"/>
    <mergeCell ref="BF31:BG31"/>
    <mergeCell ref="BH31:BK31"/>
    <mergeCell ref="AL31:AM31"/>
    <mergeCell ref="AN31:AO31"/>
    <mergeCell ref="AP31:AQ31"/>
    <mergeCell ref="AR31:AS31"/>
    <mergeCell ref="AT31:AU31"/>
    <mergeCell ref="AV31:AW31"/>
    <mergeCell ref="CR30:CU30"/>
    <mergeCell ref="A31:B32"/>
    <mergeCell ref="C31:N32"/>
    <mergeCell ref="O31:R32"/>
    <mergeCell ref="S31:V32"/>
    <mergeCell ref="W31:AC32"/>
    <mergeCell ref="AD31:AE31"/>
    <mergeCell ref="AF31:AG31"/>
    <mergeCell ref="AH31:AI31"/>
    <mergeCell ref="AJ31:AK31"/>
    <mergeCell ref="CF30:CG30"/>
    <mergeCell ref="CH30:CI30"/>
    <mergeCell ref="CJ30:CK30"/>
    <mergeCell ref="CL30:CM30"/>
    <mergeCell ref="CN30:CO30"/>
    <mergeCell ref="CP30:CQ30"/>
    <mergeCell ref="BT30:BU30"/>
    <mergeCell ref="BV30:BW30"/>
    <mergeCell ref="BX30:BY30"/>
    <mergeCell ref="BZ30:CA30"/>
    <mergeCell ref="CB30:CC30"/>
    <mergeCell ref="CD30:CE30"/>
    <mergeCell ref="BF30:BG30"/>
    <mergeCell ref="BH30:BK30"/>
    <mergeCell ref="BL30:BM30"/>
    <mergeCell ref="BN30:BO30"/>
    <mergeCell ref="BP30:BQ30"/>
    <mergeCell ref="BR30:BS30"/>
    <mergeCell ref="AT30:AU30"/>
    <mergeCell ref="AV30:AW30"/>
    <mergeCell ref="AX30:AY30"/>
    <mergeCell ref="AZ30:BA30"/>
    <mergeCell ref="BB30:BC30"/>
    <mergeCell ref="BD30:BE30"/>
    <mergeCell ref="CP29:CQ29"/>
    <mergeCell ref="CR29:CU29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CD29:CE29"/>
    <mergeCell ref="CF29:CG29"/>
    <mergeCell ref="CH29:CI29"/>
    <mergeCell ref="CJ29:CK29"/>
    <mergeCell ref="CL29:CM29"/>
    <mergeCell ref="CN29:CO29"/>
    <mergeCell ref="BR29:BS29"/>
    <mergeCell ref="BT29:BU29"/>
    <mergeCell ref="BV29:BW29"/>
    <mergeCell ref="BX29:BY29"/>
    <mergeCell ref="BZ29:CA29"/>
    <mergeCell ref="CB29:CC29"/>
    <mergeCell ref="BD29:BE29"/>
    <mergeCell ref="BF29:BG29"/>
    <mergeCell ref="BH29:BK29"/>
    <mergeCell ref="BL29:BM29"/>
    <mergeCell ref="BN29:BO29"/>
    <mergeCell ref="BP29:BQ29"/>
    <mergeCell ref="AR29:AS29"/>
    <mergeCell ref="AT29:AU29"/>
    <mergeCell ref="AV29:AW29"/>
    <mergeCell ref="AX29:AY29"/>
    <mergeCell ref="AZ29:BA29"/>
    <mergeCell ref="BB29:BC29"/>
    <mergeCell ref="AF29:AG29"/>
    <mergeCell ref="AH29:AI29"/>
    <mergeCell ref="AJ29:AK29"/>
    <mergeCell ref="AL29:AM29"/>
    <mergeCell ref="AN29:AO29"/>
    <mergeCell ref="AP29:AQ29"/>
    <mergeCell ref="CL28:CM28"/>
    <mergeCell ref="CN28:CO28"/>
    <mergeCell ref="CP28:CQ28"/>
    <mergeCell ref="CR28:CU28"/>
    <mergeCell ref="A29:B30"/>
    <mergeCell ref="C29:N30"/>
    <mergeCell ref="O29:R30"/>
    <mergeCell ref="S29:V30"/>
    <mergeCell ref="W29:AC30"/>
    <mergeCell ref="AD29:AE29"/>
    <mergeCell ref="BZ28:CA28"/>
    <mergeCell ref="CB28:CC28"/>
    <mergeCell ref="CD28:CE28"/>
    <mergeCell ref="CF28:CG28"/>
    <mergeCell ref="CH28:CI28"/>
    <mergeCell ref="CJ28:CK28"/>
    <mergeCell ref="BN28:BO28"/>
    <mergeCell ref="BP28:BQ28"/>
    <mergeCell ref="BR28:BS28"/>
    <mergeCell ref="BT28:BU28"/>
    <mergeCell ref="BV28:BW28"/>
    <mergeCell ref="BX28:BY28"/>
    <mergeCell ref="AZ28:BA28"/>
    <mergeCell ref="BB28:BC28"/>
    <mergeCell ref="BD28:BE28"/>
    <mergeCell ref="BF28:BG28"/>
    <mergeCell ref="BH28:BK28"/>
    <mergeCell ref="BL28:BM28"/>
    <mergeCell ref="AN28:AO28"/>
    <mergeCell ref="AP28:AQ28"/>
    <mergeCell ref="AR28:AS28"/>
    <mergeCell ref="AT28:AU28"/>
    <mergeCell ref="AV28:AW28"/>
    <mergeCell ref="AX28:AY28"/>
    <mergeCell ref="CJ27:CK27"/>
    <mergeCell ref="CL27:CM27"/>
    <mergeCell ref="CN27:CO27"/>
    <mergeCell ref="CP27:CQ27"/>
    <mergeCell ref="CR27:CU27"/>
    <mergeCell ref="AD28:AE28"/>
    <mergeCell ref="AF28:AG28"/>
    <mergeCell ref="AH28:AI28"/>
    <mergeCell ref="AJ28:AK28"/>
    <mergeCell ref="AL28:AM28"/>
    <mergeCell ref="BX27:BY27"/>
    <mergeCell ref="BZ27:CA27"/>
    <mergeCell ref="CB27:CC27"/>
    <mergeCell ref="CD27:CE27"/>
    <mergeCell ref="CF27:CG27"/>
    <mergeCell ref="CH27:CI27"/>
    <mergeCell ref="BL27:BM27"/>
    <mergeCell ref="BN27:BO27"/>
    <mergeCell ref="BP27:BQ27"/>
    <mergeCell ref="BR27:BS27"/>
    <mergeCell ref="BT27:BU27"/>
    <mergeCell ref="BV27:BW27"/>
    <mergeCell ref="AX27:AY27"/>
    <mergeCell ref="AZ27:BA27"/>
    <mergeCell ref="BB27:BC27"/>
    <mergeCell ref="BD27:BE27"/>
    <mergeCell ref="BF27:BG27"/>
    <mergeCell ref="BH27:BK27"/>
    <mergeCell ref="AL27:AM27"/>
    <mergeCell ref="AN27:AO27"/>
    <mergeCell ref="AP27:AQ27"/>
    <mergeCell ref="AR27:AS27"/>
    <mergeCell ref="AT27:AU27"/>
    <mergeCell ref="AV27:AW27"/>
    <mergeCell ref="CR26:CU26"/>
    <mergeCell ref="A27:B28"/>
    <mergeCell ref="C27:N28"/>
    <mergeCell ref="O27:R28"/>
    <mergeCell ref="S27:V28"/>
    <mergeCell ref="W27:AC28"/>
    <mergeCell ref="AD27:AE27"/>
    <mergeCell ref="AF27:AG27"/>
    <mergeCell ref="AH27:AI27"/>
    <mergeCell ref="AJ27:AK27"/>
    <mergeCell ref="CF26:CG26"/>
    <mergeCell ref="CH26:CI26"/>
    <mergeCell ref="CJ26:CK26"/>
    <mergeCell ref="CL26:CM26"/>
    <mergeCell ref="CN26:CO26"/>
    <mergeCell ref="CP26:CQ26"/>
    <mergeCell ref="BT26:BU26"/>
    <mergeCell ref="BV26:BW26"/>
    <mergeCell ref="BX26:BY26"/>
    <mergeCell ref="BZ26:CA26"/>
    <mergeCell ref="CB26:CC26"/>
    <mergeCell ref="CD26:CE26"/>
    <mergeCell ref="BF26:BG26"/>
    <mergeCell ref="BH26:BK26"/>
    <mergeCell ref="BL26:BM26"/>
    <mergeCell ref="BN26:BO26"/>
    <mergeCell ref="BP26:BQ26"/>
    <mergeCell ref="BR26:BS26"/>
    <mergeCell ref="AT26:AU26"/>
    <mergeCell ref="AV26:AW26"/>
    <mergeCell ref="AX26:AY26"/>
    <mergeCell ref="AZ26:BA26"/>
    <mergeCell ref="BB26:BC26"/>
    <mergeCell ref="BD26:BE26"/>
    <mergeCell ref="CP25:CQ25"/>
    <mergeCell ref="CR25:CU25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CD25:CE25"/>
    <mergeCell ref="CF25:CG25"/>
    <mergeCell ref="CH25:CI25"/>
    <mergeCell ref="CJ25:CK25"/>
    <mergeCell ref="CL25:CM25"/>
    <mergeCell ref="CN25:CO25"/>
    <mergeCell ref="BR25:BS25"/>
    <mergeCell ref="BT25:BU25"/>
    <mergeCell ref="BV25:BW25"/>
    <mergeCell ref="BX25:BY25"/>
    <mergeCell ref="BZ25:CA25"/>
    <mergeCell ref="CB25:CC25"/>
    <mergeCell ref="BD25:BE25"/>
    <mergeCell ref="BF25:BG25"/>
    <mergeCell ref="BH25:BK25"/>
    <mergeCell ref="BL25:BM25"/>
    <mergeCell ref="BN25:BO25"/>
    <mergeCell ref="BP25:BQ25"/>
    <mergeCell ref="AR25:AS25"/>
    <mergeCell ref="AT25:AU25"/>
    <mergeCell ref="AV25:AW25"/>
    <mergeCell ref="AX25:AY25"/>
    <mergeCell ref="AZ25:BA25"/>
    <mergeCell ref="BB25:BC25"/>
    <mergeCell ref="AF25:AG25"/>
    <mergeCell ref="AH25:AI25"/>
    <mergeCell ref="AJ25:AK25"/>
    <mergeCell ref="AL25:AM25"/>
    <mergeCell ref="AN25:AO25"/>
    <mergeCell ref="AP25:AQ25"/>
    <mergeCell ref="CL24:CM24"/>
    <mergeCell ref="CN24:CO24"/>
    <mergeCell ref="CP24:CQ24"/>
    <mergeCell ref="CR24:CU24"/>
    <mergeCell ref="A25:B26"/>
    <mergeCell ref="C25:N26"/>
    <mergeCell ref="O25:R26"/>
    <mergeCell ref="S25:V26"/>
    <mergeCell ref="W25:AC26"/>
    <mergeCell ref="AD25:AE25"/>
    <mergeCell ref="BZ24:CA24"/>
    <mergeCell ref="CB24:CC24"/>
    <mergeCell ref="CD24:CE24"/>
    <mergeCell ref="CF24:CG24"/>
    <mergeCell ref="CH24:CI24"/>
    <mergeCell ref="CJ24:CK24"/>
    <mergeCell ref="BN24:BO24"/>
    <mergeCell ref="BP24:BQ24"/>
    <mergeCell ref="BR24:BS24"/>
    <mergeCell ref="BT24:BU24"/>
    <mergeCell ref="BV24:BW24"/>
    <mergeCell ref="BX24:BY24"/>
    <mergeCell ref="AZ24:BA24"/>
    <mergeCell ref="BB24:BC24"/>
    <mergeCell ref="BD24:BE24"/>
    <mergeCell ref="BF24:BG24"/>
    <mergeCell ref="BH24:BK24"/>
    <mergeCell ref="BL24:BM24"/>
    <mergeCell ref="AN24:AO24"/>
    <mergeCell ref="AP24:AQ24"/>
    <mergeCell ref="AR24:AS24"/>
    <mergeCell ref="AT24:AU24"/>
    <mergeCell ref="AV24:AW24"/>
    <mergeCell ref="AX24:AY24"/>
    <mergeCell ref="CJ23:CK23"/>
    <mergeCell ref="CL23:CM23"/>
    <mergeCell ref="CN23:CO23"/>
    <mergeCell ref="CP23:CQ23"/>
    <mergeCell ref="CR23:CU23"/>
    <mergeCell ref="AD24:AE24"/>
    <mergeCell ref="AF24:AG24"/>
    <mergeCell ref="AH24:AI24"/>
    <mergeCell ref="AJ24:AK24"/>
    <mergeCell ref="AL24:AM24"/>
    <mergeCell ref="BX23:BY23"/>
    <mergeCell ref="BZ23:CA23"/>
    <mergeCell ref="CB23:CC23"/>
    <mergeCell ref="CD23:CE23"/>
    <mergeCell ref="CF23:CG23"/>
    <mergeCell ref="CH23:CI23"/>
    <mergeCell ref="BL23:BM23"/>
    <mergeCell ref="BN23:BO23"/>
    <mergeCell ref="BP23:BQ23"/>
    <mergeCell ref="BR23:BS23"/>
    <mergeCell ref="BT23:BU23"/>
    <mergeCell ref="BV23:BW23"/>
    <mergeCell ref="AX23:AY23"/>
    <mergeCell ref="AZ23:BA23"/>
    <mergeCell ref="BB23:BC23"/>
    <mergeCell ref="BD23:BE23"/>
    <mergeCell ref="BF23:BG23"/>
    <mergeCell ref="BH23:BK23"/>
    <mergeCell ref="AL23:AM23"/>
    <mergeCell ref="AN23:AO23"/>
    <mergeCell ref="AP23:AQ23"/>
    <mergeCell ref="AR23:AS23"/>
    <mergeCell ref="AT23:AU23"/>
    <mergeCell ref="AV23:AW23"/>
    <mergeCell ref="CR22:CU22"/>
    <mergeCell ref="A23:B24"/>
    <mergeCell ref="C23:N24"/>
    <mergeCell ref="O23:R24"/>
    <mergeCell ref="S23:V24"/>
    <mergeCell ref="W23:AC24"/>
    <mergeCell ref="AD23:AE23"/>
    <mergeCell ref="AF23:AG23"/>
    <mergeCell ref="AH23:AI23"/>
    <mergeCell ref="AJ23:AK23"/>
    <mergeCell ref="CF22:CG22"/>
    <mergeCell ref="CH22:CI22"/>
    <mergeCell ref="CJ22:CK22"/>
    <mergeCell ref="CL22:CM22"/>
    <mergeCell ref="CN22:CO22"/>
    <mergeCell ref="CP22:CQ22"/>
    <mergeCell ref="BT22:BU22"/>
    <mergeCell ref="BV22:BW22"/>
    <mergeCell ref="BX22:BY22"/>
    <mergeCell ref="BZ22:CA22"/>
    <mergeCell ref="CB22:CC22"/>
    <mergeCell ref="CD22:CE22"/>
    <mergeCell ref="BF22:BG22"/>
    <mergeCell ref="BH22:BK22"/>
    <mergeCell ref="BL22:BM22"/>
    <mergeCell ref="BN22:BO22"/>
    <mergeCell ref="BP22:BQ22"/>
    <mergeCell ref="BR22:BS22"/>
    <mergeCell ref="AT22:AU22"/>
    <mergeCell ref="AV22:AW22"/>
    <mergeCell ref="AX22:AY22"/>
    <mergeCell ref="AZ22:BA22"/>
    <mergeCell ref="BB22:BC22"/>
    <mergeCell ref="BD22:BE22"/>
    <mergeCell ref="AH22:AI22"/>
    <mergeCell ref="AJ22:AK22"/>
    <mergeCell ref="AL22:AM22"/>
    <mergeCell ref="AN22:AO22"/>
    <mergeCell ref="AP22:AQ22"/>
    <mergeCell ref="AR22:AS22"/>
    <mergeCell ref="CL21:CM21"/>
    <mergeCell ref="CN21:CO21"/>
    <mergeCell ref="CP21:CQ21"/>
    <mergeCell ref="CR21:CU21"/>
    <mergeCell ref="A22:N22"/>
    <mergeCell ref="O22:R22"/>
    <mergeCell ref="S22:V22"/>
    <mergeCell ref="W22:AC22"/>
    <mergeCell ref="AD22:AE22"/>
    <mergeCell ref="AF22:AG22"/>
    <mergeCell ref="BZ21:CA21"/>
    <mergeCell ref="CB21:CC21"/>
    <mergeCell ref="CD21:CE21"/>
    <mergeCell ref="CF21:CG21"/>
    <mergeCell ref="CH21:CI21"/>
    <mergeCell ref="CJ21:CK21"/>
    <mergeCell ref="BN21:BO21"/>
    <mergeCell ref="BP21:BQ21"/>
    <mergeCell ref="BR21:BS21"/>
    <mergeCell ref="BT21:BU21"/>
    <mergeCell ref="BV21:BW21"/>
    <mergeCell ref="BX21:BY21"/>
    <mergeCell ref="AZ21:BA21"/>
    <mergeCell ref="BB21:BC21"/>
    <mergeCell ref="BD21:BE21"/>
    <mergeCell ref="BF21:BG21"/>
    <mergeCell ref="BH21:BK21"/>
    <mergeCell ref="BL21:BM21"/>
    <mergeCell ref="AN21:AO21"/>
    <mergeCell ref="AP21:AQ21"/>
    <mergeCell ref="AR21:AS21"/>
    <mergeCell ref="AT21:AU21"/>
    <mergeCell ref="AV21:AW21"/>
    <mergeCell ref="AX21:AY21"/>
    <mergeCell ref="CR20:CU20"/>
    <mergeCell ref="A21:N21"/>
    <mergeCell ref="O21:R21"/>
    <mergeCell ref="S21:V21"/>
    <mergeCell ref="W21:AC21"/>
    <mergeCell ref="AD21:AE21"/>
    <mergeCell ref="AF21:AG21"/>
    <mergeCell ref="AH21:AI21"/>
    <mergeCell ref="AJ21:AK21"/>
    <mergeCell ref="AL21:AM21"/>
    <mergeCell ref="CF20:CG20"/>
    <mergeCell ref="CH20:CI20"/>
    <mergeCell ref="CJ20:CK20"/>
    <mergeCell ref="CL20:CM20"/>
    <mergeCell ref="CN20:CO20"/>
    <mergeCell ref="CP20:CQ20"/>
    <mergeCell ref="BT20:BU20"/>
    <mergeCell ref="BV20:BW20"/>
    <mergeCell ref="BX20:BY20"/>
    <mergeCell ref="BZ20:CA20"/>
    <mergeCell ref="CB20:CC20"/>
    <mergeCell ref="CD20:CE20"/>
    <mergeCell ref="BF20:BG20"/>
    <mergeCell ref="BH20:BK20"/>
    <mergeCell ref="BL20:BM20"/>
    <mergeCell ref="BN20:BO20"/>
    <mergeCell ref="BP20:BQ20"/>
    <mergeCell ref="BR20:BS20"/>
    <mergeCell ref="AT20:AU20"/>
    <mergeCell ref="AV20:AW20"/>
    <mergeCell ref="AX20:AY20"/>
    <mergeCell ref="AZ20:BA20"/>
    <mergeCell ref="BB20:BC20"/>
    <mergeCell ref="BD20:BE20"/>
    <mergeCell ref="AH20:AI20"/>
    <mergeCell ref="AJ20:AK20"/>
    <mergeCell ref="AL20:AM20"/>
    <mergeCell ref="AN20:AO20"/>
    <mergeCell ref="AP20:AQ20"/>
    <mergeCell ref="AR20:AS20"/>
    <mergeCell ref="CL19:CM19"/>
    <mergeCell ref="CN19:CO19"/>
    <mergeCell ref="CP19:CQ19"/>
    <mergeCell ref="CR19:CU19"/>
    <mergeCell ref="A20:N20"/>
    <mergeCell ref="O20:R20"/>
    <mergeCell ref="S20:V20"/>
    <mergeCell ref="W20:AC20"/>
    <mergeCell ref="AD20:AE20"/>
    <mergeCell ref="AF20:AG20"/>
    <mergeCell ref="BZ19:CA19"/>
    <mergeCell ref="CB19:CC19"/>
    <mergeCell ref="CD19:CE19"/>
    <mergeCell ref="CF19:CG19"/>
    <mergeCell ref="CH19:CI19"/>
    <mergeCell ref="CJ19:CK19"/>
    <mergeCell ref="BN19:BO19"/>
    <mergeCell ref="BP19:BQ19"/>
    <mergeCell ref="BR19:BS19"/>
    <mergeCell ref="BT19:BU19"/>
    <mergeCell ref="BV19:BW19"/>
    <mergeCell ref="BX19:BY19"/>
    <mergeCell ref="AZ19:BA19"/>
    <mergeCell ref="BB19:BC19"/>
    <mergeCell ref="BD19:BE19"/>
    <mergeCell ref="BF19:BG19"/>
    <mergeCell ref="BH19:BK19"/>
    <mergeCell ref="BL19:BM19"/>
    <mergeCell ref="AN19:AO19"/>
    <mergeCell ref="AP19:AQ19"/>
    <mergeCell ref="AR19:AS19"/>
    <mergeCell ref="AT19:AU19"/>
    <mergeCell ref="AV19:AW19"/>
    <mergeCell ref="AX19:AY19"/>
    <mergeCell ref="CR18:CU18"/>
    <mergeCell ref="A19:N19"/>
    <mergeCell ref="O19:R19"/>
    <mergeCell ref="S19:V19"/>
    <mergeCell ref="W19:AC19"/>
    <mergeCell ref="AD19:AE19"/>
    <mergeCell ref="AF19:AG19"/>
    <mergeCell ref="AH19:AI19"/>
    <mergeCell ref="AJ19:AK19"/>
    <mergeCell ref="AL19:AM19"/>
    <mergeCell ref="CF18:CG18"/>
    <mergeCell ref="CH18:CI18"/>
    <mergeCell ref="CJ18:CK18"/>
    <mergeCell ref="CL18:CM18"/>
    <mergeCell ref="CN18:CO18"/>
    <mergeCell ref="CP18:CQ18"/>
    <mergeCell ref="BT18:BU18"/>
    <mergeCell ref="BV18:BW18"/>
    <mergeCell ref="BX18:BY18"/>
    <mergeCell ref="BZ18:CA18"/>
    <mergeCell ref="CB18:CC18"/>
    <mergeCell ref="CD18:CE18"/>
    <mergeCell ref="BF18:BG18"/>
    <mergeCell ref="BH18:BK18"/>
    <mergeCell ref="BL18:BM18"/>
    <mergeCell ref="BN18:BO18"/>
    <mergeCell ref="BP18:BQ18"/>
    <mergeCell ref="BR18:BS18"/>
    <mergeCell ref="AT18:AU18"/>
    <mergeCell ref="AV18:AW18"/>
    <mergeCell ref="AX18:AY18"/>
    <mergeCell ref="AZ18:BA18"/>
    <mergeCell ref="BB18:BC18"/>
    <mergeCell ref="BD18:BE18"/>
    <mergeCell ref="AH18:AI18"/>
    <mergeCell ref="AJ18:AK18"/>
    <mergeCell ref="AL18:AM18"/>
    <mergeCell ref="AN18:AO18"/>
    <mergeCell ref="AP18:AQ18"/>
    <mergeCell ref="AR18:AS18"/>
    <mergeCell ref="CL17:CM17"/>
    <mergeCell ref="CN17:CO17"/>
    <mergeCell ref="CP17:CQ17"/>
    <mergeCell ref="CR17:CU17"/>
    <mergeCell ref="A18:N18"/>
    <mergeCell ref="O18:R18"/>
    <mergeCell ref="S18:V18"/>
    <mergeCell ref="W18:AC18"/>
    <mergeCell ref="AD18:AE18"/>
    <mergeCell ref="AF18:AG18"/>
    <mergeCell ref="BZ17:CA17"/>
    <mergeCell ref="CB17:CC17"/>
    <mergeCell ref="CD17:CE17"/>
    <mergeCell ref="CF17:CG17"/>
    <mergeCell ref="CH17:CI17"/>
    <mergeCell ref="CJ17:CK17"/>
    <mergeCell ref="BN17:BO17"/>
    <mergeCell ref="BP17:BQ17"/>
    <mergeCell ref="BR17:BS17"/>
    <mergeCell ref="BT17:BU17"/>
    <mergeCell ref="BV17:BW17"/>
    <mergeCell ref="BX17:BY17"/>
    <mergeCell ref="AZ17:BA17"/>
    <mergeCell ref="BB17:BC17"/>
    <mergeCell ref="BD17:BE17"/>
    <mergeCell ref="BF17:BG17"/>
    <mergeCell ref="BH17:BK17"/>
    <mergeCell ref="BL17:BM17"/>
    <mergeCell ref="AN17:AO17"/>
    <mergeCell ref="AP17:AQ17"/>
    <mergeCell ref="AR17:AS17"/>
    <mergeCell ref="AT17:AU17"/>
    <mergeCell ref="AV17:AW17"/>
    <mergeCell ref="AX17:AY17"/>
    <mergeCell ref="CR16:CU16"/>
    <mergeCell ref="A17:N17"/>
    <mergeCell ref="O17:R17"/>
    <mergeCell ref="S17:V17"/>
    <mergeCell ref="W17:AC17"/>
    <mergeCell ref="AD17:AE17"/>
    <mergeCell ref="AF17:AG17"/>
    <mergeCell ref="AH17:AI17"/>
    <mergeCell ref="AJ17:AK17"/>
    <mergeCell ref="AL17:AM17"/>
    <mergeCell ref="CF16:CG16"/>
    <mergeCell ref="CH16:CI16"/>
    <mergeCell ref="CJ16:CK16"/>
    <mergeCell ref="CL16:CM16"/>
    <mergeCell ref="CN16:CO16"/>
    <mergeCell ref="CP16:CQ16"/>
    <mergeCell ref="BT16:BU16"/>
    <mergeCell ref="BV16:BW16"/>
    <mergeCell ref="BX16:BY16"/>
    <mergeCell ref="BZ16:CA16"/>
    <mergeCell ref="CB16:CC16"/>
    <mergeCell ref="CD16:CE16"/>
    <mergeCell ref="BF16:BG16"/>
    <mergeCell ref="BH16:BK16"/>
    <mergeCell ref="BL16:BM16"/>
    <mergeCell ref="BN16:BO16"/>
    <mergeCell ref="BP16:BQ16"/>
    <mergeCell ref="BR16:BS16"/>
    <mergeCell ref="AT16:AU16"/>
    <mergeCell ref="AV16:AW16"/>
    <mergeCell ref="AX16:AY16"/>
    <mergeCell ref="AZ16:BA16"/>
    <mergeCell ref="BB16:BC16"/>
    <mergeCell ref="BD16:BE16"/>
    <mergeCell ref="AH16:AI16"/>
    <mergeCell ref="AJ16:AK16"/>
    <mergeCell ref="AL16:AM16"/>
    <mergeCell ref="AN16:AO16"/>
    <mergeCell ref="AP16:AQ16"/>
    <mergeCell ref="AR16:AS16"/>
    <mergeCell ref="A16:N16"/>
    <mergeCell ref="O16:R16"/>
    <mergeCell ref="S16:V16"/>
    <mergeCell ref="W16:AC16"/>
    <mergeCell ref="AD16:AE16"/>
    <mergeCell ref="AF16:AG16"/>
    <mergeCell ref="CH15:CI15"/>
    <mergeCell ref="CJ15:CK15"/>
    <mergeCell ref="CL15:CM15"/>
    <mergeCell ref="CN15:CO15"/>
    <mergeCell ref="CP15:CQ15"/>
    <mergeCell ref="CR15:CU15"/>
    <mergeCell ref="BV15:BW15"/>
    <mergeCell ref="BX15:BY15"/>
    <mergeCell ref="BZ15:CA15"/>
    <mergeCell ref="CB15:CC15"/>
    <mergeCell ref="CD15:CE15"/>
    <mergeCell ref="CF15:CG15"/>
    <mergeCell ref="BH15:BK15"/>
    <mergeCell ref="BL15:BM15"/>
    <mergeCell ref="BN15:BO15"/>
    <mergeCell ref="BP15:BQ15"/>
    <mergeCell ref="BR15:BS15"/>
    <mergeCell ref="BT15:BU15"/>
    <mergeCell ref="AV15:AW15"/>
    <mergeCell ref="AX15:AY15"/>
    <mergeCell ref="AZ15:BA15"/>
    <mergeCell ref="BB15:BC15"/>
    <mergeCell ref="BD15:BE15"/>
    <mergeCell ref="BF15:BG15"/>
    <mergeCell ref="AJ15:AK15"/>
    <mergeCell ref="AL15:AM15"/>
    <mergeCell ref="AN15:AO15"/>
    <mergeCell ref="AP15:AQ15"/>
    <mergeCell ref="AR15:AS15"/>
    <mergeCell ref="AT15:AU15"/>
    <mergeCell ref="A15:N15"/>
    <mergeCell ref="O15:V15"/>
    <mergeCell ref="W15:AC15"/>
    <mergeCell ref="AD15:AE15"/>
    <mergeCell ref="AF15:AG15"/>
    <mergeCell ref="AH15:AI15"/>
    <mergeCell ref="V12:BQ12"/>
    <mergeCell ref="CJ12:CU12"/>
    <mergeCell ref="A14:N14"/>
    <mergeCell ref="O14:V14"/>
    <mergeCell ref="W14:AC14"/>
    <mergeCell ref="AD14:CU14"/>
    <mergeCell ref="Q9:BV9"/>
    <mergeCell ref="CJ9:CU9"/>
    <mergeCell ref="Q10:BV10"/>
    <mergeCell ref="CJ10:CU10"/>
    <mergeCell ref="Q11:BV11"/>
    <mergeCell ref="CJ11:CU11"/>
    <mergeCell ref="AR4:BC4"/>
    <mergeCell ref="A5:CI6"/>
    <mergeCell ref="CJ6:CU6"/>
    <mergeCell ref="CJ7:CU7"/>
    <mergeCell ref="AK8:AM8"/>
    <mergeCell ref="AO8:BC8"/>
    <mergeCell ref="BF8:BH8"/>
    <mergeCell ref="CJ8:CU8"/>
  </mergeCells>
  <printOptions/>
  <pageMargins left="0.3937007874015748" right="0.3937007874015748" top="0.7874015748031497" bottom="0.3937007874015748" header="0.2755905511811024" footer="0.2755905511811024"/>
  <pageSetup horizontalDpi="1200" verticalDpi="12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0">
      <selection activeCell="B28" sqref="B28:G28"/>
    </sheetView>
  </sheetViews>
  <sheetFormatPr defaultColWidth="9.00390625" defaultRowHeight="12.75" outlineLevelRow="1"/>
  <cols>
    <col min="1" max="1" width="3.375" style="0" customWidth="1"/>
    <col min="2" max="2" width="4.875" style="5" customWidth="1"/>
    <col min="3" max="3" width="3.875" style="5" customWidth="1"/>
    <col min="4" max="4" width="3.375" style="5" customWidth="1"/>
    <col min="5" max="5" width="2.375" style="5" customWidth="1"/>
    <col min="6" max="6" width="3.625" style="5" customWidth="1"/>
    <col min="7" max="7" width="8.125" style="5" customWidth="1"/>
    <col min="8" max="8" width="6.75390625" style="5" customWidth="1"/>
    <col min="9" max="9" width="2.375" style="5" customWidth="1"/>
    <col min="10" max="10" width="3.875" style="5" customWidth="1"/>
    <col min="11" max="11" width="5.125" style="5" customWidth="1"/>
    <col min="12" max="12" width="3.625" style="5" customWidth="1"/>
    <col min="13" max="13" width="1.12109375" style="5" customWidth="1"/>
    <col min="14" max="14" width="1.25" style="5" customWidth="1"/>
    <col min="15" max="15" width="7.375" style="5" customWidth="1"/>
    <col min="16" max="16" width="8.875" style="5" customWidth="1"/>
    <col min="17" max="17" width="3.25390625" style="5" customWidth="1"/>
    <col min="18" max="18" width="9.125" style="5" customWidth="1"/>
    <col min="19" max="19" width="5.875" style="5" customWidth="1"/>
    <col min="20" max="20" width="11.75390625" style="5" customWidth="1"/>
  </cols>
  <sheetData>
    <row r="1" ht="15.75">
      <c r="P1" s="1"/>
    </row>
    <row r="2" spans="1:21" ht="15.75">
      <c r="A2" s="415"/>
      <c r="B2" s="415"/>
      <c r="C2" s="415"/>
      <c r="D2" s="415"/>
      <c r="P2" s="1"/>
      <c r="R2" s="415" t="s">
        <v>32</v>
      </c>
      <c r="S2" s="415"/>
      <c r="T2" s="20"/>
      <c r="U2" s="20"/>
    </row>
    <row r="3" ht="15.75">
      <c r="P3" s="1"/>
    </row>
    <row r="6" spans="2:20" ht="15.75">
      <c r="B6" s="348" t="s">
        <v>14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</row>
    <row r="7" s="5" customFormat="1" ht="9.75" customHeight="1"/>
    <row r="8" spans="2:20" ht="15.75" outlineLevel="1">
      <c r="B8" s="7" t="s">
        <v>15</v>
      </c>
      <c r="C8" s="7"/>
      <c r="D8" s="7"/>
      <c r="E8" s="7" t="s">
        <v>29</v>
      </c>
      <c r="F8" s="7"/>
      <c r="G8" s="7"/>
      <c r="H8" s="7"/>
      <c r="I8" s="7"/>
      <c r="J8" s="7"/>
      <c r="K8" s="7"/>
      <c r="L8" s="7"/>
      <c r="M8" s="1"/>
      <c r="N8" s="1"/>
      <c r="O8" s="1"/>
      <c r="P8" s="1"/>
      <c r="Q8" s="1"/>
      <c r="R8" s="1"/>
      <c r="S8" s="1"/>
      <c r="T8" s="1"/>
    </row>
    <row r="9" spans="2:20" ht="15.75" outlineLevel="1">
      <c r="B9" s="1"/>
      <c r="C9" s="1"/>
      <c r="D9" s="1"/>
      <c r="E9" s="7" t="s">
        <v>31</v>
      </c>
      <c r="F9" s="7"/>
      <c r="G9" s="7"/>
      <c r="H9" s="7"/>
      <c r="I9" s="7"/>
      <c r="J9" s="7"/>
      <c r="K9" s="7"/>
      <c r="L9" s="7"/>
      <c r="M9" s="1"/>
      <c r="N9" s="1"/>
      <c r="O9" s="1"/>
      <c r="P9" s="1"/>
      <c r="Q9" s="1"/>
      <c r="R9" s="1"/>
      <c r="S9" s="1"/>
      <c r="T9" s="1"/>
    </row>
    <row r="10" spans="2:20" ht="40.5" customHeight="1" outlineLevel="1">
      <c r="B10" s="7" t="s">
        <v>16</v>
      </c>
      <c r="C10" s="7"/>
      <c r="D10" s="7"/>
      <c r="E10" s="412" t="s">
        <v>30</v>
      </c>
      <c r="F10" s="413"/>
      <c r="G10" s="413"/>
      <c r="H10" s="413"/>
      <c r="I10" s="413"/>
      <c r="J10" s="413"/>
      <c r="K10" s="413"/>
      <c r="L10" s="413"/>
      <c r="M10" s="412"/>
      <c r="N10" s="412"/>
      <c r="O10" s="412"/>
      <c r="P10" s="412"/>
      <c r="Q10" s="412"/>
      <c r="R10" s="412"/>
      <c r="S10" s="412"/>
      <c r="T10" s="412"/>
    </row>
    <row r="11" spans="2:20" s="5" customFormat="1" ht="9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5.75">
      <c r="B12" s="409" t="s">
        <v>7</v>
      </c>
      <c r="C12" s="409" t="s">
        <v>17</v>
      </c>
      <c r="D12" s="409"/>
      <c r="E12" s="409"/>
      <c r="F12" s="409" t="s">
        <v>18</v>
      </c>
      <c r="G12" s="409"/>
      <c r="H12" s="409" t="s">
        <v>19</v>
      </c>
      <c r="I12" s="409"/>
      <c r="J12" s="409"/>
      <c r="K12" s="409" t="s">
        <v>20</v>
      </c>
      <c r="L12" s="409"/>
      <c r="M12" s="409"/>
      <c r="N12" s="409"/>
      <c r="O12" s="409" t="s">
        <v>21</v>
      </c>
      <c r="P12" s="409"/>
      <c r="Q12" s="409"/>
      <c r="R12" s="409" t="s">
        <v>22</v>
      </c>
      <c r="S12" s="409" t="s">
        <v>23</v>
      </c>
      <c r="T12" s="10" t="s">
        <v>24</v>
      </c>
    </row>
    <row r="13" spans="2:20" ht="24" customHeight="1"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9" t="s">
        <v>25</v>
      </c>
    </row>
    <row r="14" spans="2:20" ht="15.75">
      <c r="B14" s="11"/>
      <c r="C14" s="410"/>
      <c r="D14" s="410"/>
      <c r="E14" s="410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12"/>
      <c r="S14" s="13"/>
      <c r="T14" s="14"/>
    </row>
    <row r="15" spans="2:20" ht="15.75">
      <c r="B15" s="11"/>
      <c r="C15" s="410"/>
      <c r="D15" s="410"/>
      <c r="E15" s="410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12"/>
      <c r="S15" s="13"/>
      <c r="T15" s="14"/>
    </row>
    <row r="16" spans="2:20" ht="15.75">
      <c r="B16" s="11"/>
      <c r="C16" s="410"/>
      <c r="D16" s="410"/>
      <c r="E16" s="410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12"/>
      <c r="S16" s="13"/>
      <c r="T16" s="15"/>
    </row>
    <row r="17" spans="2:20" ht="15.75">
      <c r="B17" s="11"/>
      <c r="C17" s="410"/>
      <c r="D17" s="410"/>
      <c r="E17" s="410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12"/>
      <c r="S17" s="13"/>
      <c r="T17" s="15"/>
    </row>
    <row r="18" spans="2:20" ht="15.75">
      <c r="B18" s="11"/>
      <c r="C18" s="410"/>
      <c r="D18" s="410"/>
      <c r="E18" s="410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12"/>
      <c r="S18" s="13"/>
      <c r="T18" s="15"/>
    </row>
    <row r="19" spans="2:20" ht="15.75">
      <c r="B19" s="11"/>
      <c r="C19" s="410"/>
      <c r="D19" s="410"/>
      <c r="E19" s="410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12"/>
      <c r="S19" s="13"/>
      <c r="T19" s="15"/>
    </row>
    <row r="20" spans="2:20" ht="15.75">
      <c r="B20" s="11"/>
      <c r="C20" s="410"/>
      <c r="D20" s="410"/>
      <c r="E20" s="410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12"/>
      <c r="S20" s="13"/>
      <c r="T20" s="15"/>
    </row>
    <row r="21" spans="2:20" ht="15.75">
      <c r="B21" s="417" t="s">
        <v>24</v>
      </c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16"/>
    </row>
    <row r="22" spans="2:20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ht="18.75" customHeight="1">
      <c r="B24" s="416" t="s">
        <v>26</v>
      </c>
      <c r="C24" s="416"/>
      <c r="D24" s="416"/>
      <c r="E24" s="416"/>
      <c r="F24" s="416"/>
      <c r="H24" s="17"/>
      <c r="I24" s="17"/>
      <c r="J24" s="18"/>
      <c r="K24" s="19"/>
      <c r="O24" s="17"/>
      <c r="P24" s="17"/>
      <c r="Q24" s="18"/>
      <c r="R24" s="18"/>
      <c r="S24"/>
      <c r="T24"/>
    </row>
    <row r="25" spans="2:20" ht="15" customHeight="1">
      <c r="B25" s="6" t="s">
        <v>27</v>
      </c>
      <c r="C25" s="8"/>
      <c r="D25" s="8"/>
      <c r="E25" s="8"/>
      <c r="F25" s="8"/>
      <c r="H25" s="414" t="s">
        <v>2</v>
      </c>
      <c r="I25" s="414"/>
      <c r="J25" s="414"/>
      <c r="K25" s="414"/>
      <c r="O25" s="414" t="s">
        <v>4</v>
      </c>
      <c r="P25" s="414"/>
      <c r="Q25" s="414"/>
      <c r="R25" s="414"/>
      <c r="S25"/>
      <c r="T25"/>
    </row>
    <row r="26" spans="2:20" ht="15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/>
      <c r="T26"/>
    </row>
    <row r="27" spans="2:20" ht="15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2:20" ht="16.5" customHeight="1">
      <c r="B28" s="416" t="s">
        <v>28</v>
      </c>
      <c r="C28" s="416"/>
      <c r="D28" s="416"/>
      <c r="E28" s="416"/>
      <c r="F28" s="416"/>
      <c r="G28" s="416"/>
      <c r="H28" s="17"/>
      <c r="I28" s="17"/>
      <c r="J28" s="18"/>
      <c r="K28" s="19"/>
      <c r="O28" s="17"/>
      <c r="P28" s="17"/>
      <c r="Q28" s="18"/>
      <c r="R28" s="18"/>
      <c r="S28" s="1"/>
      <c r="T28" s="1"/>
    </row>
    <row r="29" spans="2:20" ht="16.5" customHeight="1">
      <c r="B29" s="6" t="s">
        <v>27</v>
      </c>
      <c r="C29" s="8"/>
      <c r="D29" s="8"/>
      <c r="E29" s="8"/>
      <c r="F29" s="8"/>
      <c r="G29"/>
      <c r="H29" s="414" t="s">
        <v>2</v>
      </c>
      <c r="I29" s="414"/>
      <c r="J29" s="414"/>
      <c r="K29" s="414"/>
      <c r="O29" s="414" t="s">
        <v>4</v>
      </c>
      <c r="P29" s="414"/>
      <c r="Q29" s="414"/>
      <c r="R29" s="414"/>
      <c r="S29" s="1"/>
      <c r="T29" s="1"/>
    </row>
    <row r="30" spans="2:20" ht="15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</sheetData>
  <sheetProtection/>
  <mergeCells count="54">
    <mergeCell ref="H25:K25"/>
    <mergeCell ref="H29:K29"/>
    <mergeCell ref="O29:R29"/>
    <mergeCell ref="B6:T6"/>
    <mergeCell ref="A2:D2"/>
    <mergeCell ref="R2:S2"/>
    <mergeCell ref="B28:G28"/>
    <mergeCell ref="O25:R25"/>
    <mergeCell ref="B21:S21"/>
    <mergeCell ref="B24:F24"/>
    <mergeCell ref="C20:E20"/>
    <mergeCell ref="F20:G20"/>
    <mergeCell ref="H20:J20"/>
    <mergeCell ref="K20:N20"/>
    <mergeCell ref="O20:Q20"/>
    <mergeCell ref="C18:E18"/>
    <mergeCell ref="F18:G18"/>
    <mergeCell ref="H18:J18"/>
    <mergeCell ref="K18:N18"/>
    <mergeCell ref="O18:Q18"/>
    <mergeCell ref="C19:E19"/>
    <mergeCell ref="F19:G19"/>
    <mergeCell ref="H19:J19"/>
    <mergeCell ref="K19:N19"/>
    <mergeCell ref="O19:Q19"/>
    <mergeCell ref="C16:E16"/>
    <mergeCell ref="F16:G16"/>
    <mergeCell ref="H16:J16"/>
    <mergeCell ref="K16:N16"/>
    <mergeCell ref="O16:Q16"/>
    <mergeCell ref="C17:E17"/>
    <mergeCell ref="F17:G17"/>
    <mergeCell ref="H17:J17"/>
    <mergeCell ref="K17:N17"/>
    <mergeCell ref="O17:Q17"/>
    <mergeCell ref="C14:E14"/>
    <mergeCell ref="F14:G14"/>
    <mergeCell ref="H14:J14"/>
    <mergeCell ref="K14:N14"/>
    <mergeCell ref="O14:Q14"/>
    <mergeCell ref="C15:E15"/>
    <mergeCell ref="F15:G15"/>
    <mergeCell ref="H15:J15"/>
    <mergeCell ref="K15:N15"/>
    <mergeCell ref="O15:Q15"/>
    <mergeCell ref="E10:T10"/>
    <mergeCell ref="R12:R13"/>
    <mergeCell ref="S12:S13"/>
    <mergeCell ref="B12:B13"/>
    <mergeCell ref="C12:E13"/>
    <mergeCell ref="F12:G13"/>
    <mergeCell ref="H12:J13"/>
    <mergeCell ref="K12:N13"/>
    <mergeCell ref="O12:Q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B36" sqref="B36"/>
    </sheetView>
  </sheetViews>
  <sheetFormatPr defaultColWidth="8.75390625" defaultRowHeight="11.25" customHeight="1" outlineLevelRow="5"/>
  <cols>
    <col min="1" max="1" width="8.75390625" style="23" customWidth="1"/>
    <col min="2" max="2" width="13.625" style="23" customWidth="1"/>
    <col min="3" max="3" width="3.875" style="5" customWidth="1"/>
    <col min="4" max="4" width="4.375" style="23" customWidth="1"/>
    <col min="5" max="5" width="0.12890625" style="23" customWidth="1"/>
    <col min="6" max="6" width="5.00390625" style="23" customWidth="1"/>
    <col min="7" max="7" width="0.12890625" style="23" customWidth="1"/>
    <col min="8" max="8" width="5.625" style="23" customWidth="1"/>
    <col min="9" max="9" width="0.12890625" style="23" customWidth="1"/>
    <col min="10" max="10" width="3.00390625" style="23" customWidth="1"/>
    <col min="11" max="11" width="2.625" style="23" customWidth="1"/>
    <col min="12" max="12" width="5.875" style="23" customWidth="1"/>
    <col min="13" max="13" width="0.12890625" style="23" customWidth="1"/>
    <col min="14" max="14" width="3.00390625" style="23" customWidth="1"/>
    <col min="15" max="15" width="0.12890625" style="23" customWidth="1"/>
    <col min="16" max="16" width="4.375" style="23" customWidth="1"/>
    <col min="17" max="17" width="0.12890625" style="23" customWidth="1"/>
    <col min="18" max="18" width="5.125" style="23" customWidth="1"/>
    <col min="19" max="19" width="0.12890625" style="23" customWidth="1"/>
    <col min="20" max="20" width="8.25390625" style="23" customWidth="1"/>
    <col min="21" max="21" width="0.12890625" style="23" customWidth="1"/>
    <col min="22" max="22" width="3.375" style="23" customWidth="1"/>
    <col min="23" max="23" width="0.12890625" style="23" customWidth="1"/>
    <col min="24" max="24" width="9.625" style="23" customWidth="1"/>
    <col min="25" max="25" width="0.12890625" style="23" customWidth="1"/>
    <col min="26" max="26" width="0.37109375" style="23" customWidth="1"/>
    <col min="27" max="27" width="2.75390625" style="23" customWidth="1"/>
    <col min="28" max="28" width="3.875" style="23" customWidth="1"/>
    <col min="29" max="29" width="2.75390625" style="23" customWidth="1"/>
    <col min="30" max="30" width="1.75390625" style="23" customWidth="1"/>
    <col min="31" max="31" width="0.37109375" style="5" customWidth="1"/>
    <col min="32" max="32" width="1.37890625" style="5" customWidth="1"/>
    <col min="33" max="33" width="1.00390625" style="5" customWidth="1"/>
  </cols>
  <sheetData>
    <row r="1" spans="24:30" ht="11.25" customHeight="1">
      <c r="X1" s="434" t="s">
        <v>32</v>
      </c>
      <c r="Y1" s="434"/>
      <c r="Z1" s="434"/>
      <c r="AA1" s="434"/>
      <c r="AB1" s="434"/>
      <c r="AC1" s="434"/>
      <c r="AD1" s="434"/>
    </row>
    <row r="3" spans="1:28" ht="18.75" customHeight="1">
      <c r="A3" s="153" t="s">
        <v>235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</row>
    <row r="4" spans="1:30" s="5" customFormat="1" ht="15.75" customHeight="1">
      <c r="A4" s="155" t="s">
        <v>244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23"/>
      <c r="AD4" s="23"/>
    </row>
    <row r="5" spans="1:28" ht="15.75" customHeight="1" outlineLevel="1">
      <c r="A5" s="435" t="s">
        <v>45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</row>
    <row r="6" spans="1:30" s="5" customFormat="1" ht="13.5" customHeight="1" outlineLevel="1">
      <c r="A6" s="156" t="s">
        <v>236</v>
      </c>
      <c r="B6" s="154"/>
      <c r="C6" s="154"/>
      <c r="D6" s="154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156" t="s">
        <v>46</v>
      </c>
      <c r="P6" s="162"/>
      <c r="Q6" s="154"/>
      <c r="R6" s="154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23"/>
      <c r="AD6" s="23"/>
    </row>
    <row r="7" spans="1:28" ht="12.75" customHeight="1" outlineLevel="2">
      <c r="A7" s="156" t="s">
        <v>237</v>
      </c>
      <c r="B7" s="154"/>
      <c r="C7" s="154"/>
      <c r="D7" s="154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156" t="s">
        <v>238</v>
      </c>
      <c r="P7" s="162"/>
      <c r="Q7" s="154"/>
      <c r="R7" s="154"/>
      <c r="S7" s="157"/>
      <c r="T7" s="154"/>
      <c r="U7" s="154"/>
      <c r="V7" s="154"/>
      <c r="W7" s="154"/>
      <c r="X7" s="154"/>
      <c r="Y7" s="154"/>
      <c r="Z7" s="154"/>
      <c r="AA7" s="154"/>
      <c r="AB7" s="154"/>
    </row>
    <row r="8" spans="1:30" s="5" customFormat="1" ht="17.25" customHeight="1" outlineLevel="2">
      <c r="A8" s="429" t="s">
        <v>36</v>
      </c>
      <c r="B8" s="429"/>
      <c r="C8" s="429"/>
      <c r="D8" s="429"/>
      <c r="E8" s="429"/>
      <c r="F8" s="429"/>
      <c r="G8" s="429"/>
      <c r="H8" s="430" t="s">
        <v>37</v>
      </c>
      <c r="I8" s="430"/>
      <c r="J8" s="430"/>
      <c r="K8" s="430" t="s">
        <v>25</v>
      </c>
      <c r="L8" s="430"/>
      <c r="M8" s="430"/>
      <c r="N8" s="430"/>
      <c r="O8" s="429" t="s">
        <v>36</v>
      </c>
      <c r="P8" s="429"/>
      <c r="Q8" s="429"/>
      <c r="R8" s="429"/>
      <c r="S8" s="429"/>
      <c r="T8" s="429"/>
      <c r="U8" s="429"/>
      <c r="V8" s="430" t="s">
        <v>37</v>
      </c>
      <c r="W8" s="430"/>
      <c r="X8" s="430"/>
      <c r="Y8" s="430" t="s">
        <v>25</v>
      </c>
      <c r="Z8" s="430"/>
      <c r="AA8" s="430"/>
      <c r="AB8" s="430"/>
      <c r="AC8" s="23"/>
      <c r="AD8" s="23"/>
    </row>
    <row r="9" spans="1:28" ht="12.75" customHeight="1" outlineLevel="3">
      <c r="A9" s="158" t="s">
        <v>239</v>
      </c>
      <c r="B9" s="154"/>
      <c r="C9" s="154"/>
      <c r="D9" s="154"/>
      <c r="E9" s="154"/>
      <c r="F9" s="154"/>
      <c r="G9" s="154"/>
      <c r="H9" s="154"/>
      <c r="I9" s="154"/>
      <c r="J9" s="154"/>
      <c r="K9" s="431"/>
      <c r="L9" s="431"/>
      <c r="M9" s="431"/>
      <c r="N9" s="431"/>
      <c r="O9" s="158" t="s">
        <v>240</v>
      </c>
      <c r="P9" s="154"/>
      <c r="Q9" s="154"/>
      <c r="R9" s="154"/>
      <c r="S9" s="154"/>
      <c r="T9" s="154"/>
      <c r="U9" s="154"/>
      <c r="V9" s="154"/>
      <c r="W9" s="154"/>
      <c r="X9" s="154"/>
      <c r="Y9" s="432"/>
      <c r="Z9" s="432"/>
      <c r="AA9" s="432"/>
      <c r="AB9" s="432"/>
    </row>
    <row r="10" spans="1:30" s="5" customFormat="1" ht="9.75" customHeight="1" outlineLevel="3">
      <c r="A10" s="424"/>
      <c r="B10" s="424"/>
      <c r="C10" s="424"/>
      <c r="D10" s="424"/>
      <c r="E10" s="424"/>
      <c r="F10" s="424"/>
      <c r="G10" s="424"/>
      <c r="H10" s="419"/>
      <c r="I10" s="419"/>
      <c r="J10" s="419"/>
      <c r="K10" s="425"/>
      <c r="L10" s="425"/>
      <c r="M10" s="425"/>
      <c r="N10" s="425"/>
      <c r="O10" s="426"/>
      <c r="P10" s="426"/>
      <c r="Q10" s="426"/>
      <c r="R10" s="426"/>
      <c r="S10" s="426"/>
      <c r="T10" s="426"/>
      <c r="U10" s="426"/>
      <c r="V10" s="419"/>
      <c r="W10" s="419"/>
      <c r="X10" s="419"/>
      <c r="Y10" s="427"/>
      <c r="Z10" s="427"/>
      <c r="AA10" s="427"/>
      <c r="AB10" s="427"/>
      <c r="AC10" s="23"/>
      <c r="AD10" s="23"/>
    </row>
    <row r="11" spans="1:28" ht="12.75" customHeight="1" outlineLevel="4">
      <c r="A11" s="424"/>
      <c r="B11" s="424"/>
      <c r="C11" s="424"/>
      <c r="D11" s="424"/>
      <c r="E11" s="424"/>
      <c r="F11" s="424"/>
      <c r="G11" s="424"/>
      <c r="H11" s="419"/>
      <c r="I11" s="419"/>
      <c r="J11" s="419"/>
      <c r="K11" s="425"/>
      <c r="L11" s="425"/>
      <c r="M11" s="425"/>
      <c r="N11" s="425"/>
      <c r="O11" s="159" t="s">
        <v>241</v>
      </c>
      <c r="P11" s="160"/>
      <c r="Q11" s="160"/>
      <c r="R11" s="160"/>
      <c r="S11" s="160"/>
      <c r="T11" s="160"/>
      <c r="U11" s="160"/>
      <c r="V11" s="160"/>
      <c r="W11" s="160"/>
      <c r="X11" s="160"/>
      <c r="Y11" s="428"/>
      <c r="Z11" s="428"/>
      <c r="AA11" s="428"/>
      <c r="AB11" s="428"/>
    </row>
    <row r="12" spans="1:30" s="5" customFormat="1" ht="9.75" customHeight="1" outlineLevel="4">
      <c r="A12" s="424"/>
      <c r="B12" s="424"/>
      <c r="C12" s="424"/>
      <c r="D12" s="424"/>
      <c r="E12" s="424"/>
      <c r="F12" s="424"/>
      <c r="G12" s="424"/>
      <c r="H12" s="419"/>
      <c r="I12" s="419"/>
      <c r="J12" s="419"/>
      <c r="K12" s="425"/>
      <c r="L12" s="425"/>
      <c r="M12" s="425"/>
      <c r="N12" s="425"/>
      <c r="O12" s="426"/>
      <c r="P12" s="426"/>
      <c r="Q12" s="426"/>
      <c r="R12" s="426"/>
      <c r="S12" s="426"/>
      <c r="T12" s="426"/>
      <c r="U12" s="426"/>
      <c r="V12" s="419"/>
      <c r="W12" s="419"/>
      <c r="X12" s="419"/>
      <c r="Y12" s="427"/>
      <c r="Z12" s="427"/>
      <c r="AA12" s="427"/>
      <c r="AB12" s="427"/>
      <c r="AC12" s="23"/>
      <c r="AD12" s="23"/>
    </row>
    <row r="13" spans="1:33" s="5" customFormat="1" ht="16.5" customHeight="1" outlineLevel="5">
      <c r="A13" s="424"/>
      <c r="B13" s="424"/>
      <c r="C13" s="424"/>
      <c r="D13" s="424"/>
      <c r="E13" s="424"/>
      <c r="F13" s="424"/>
      <c r="G13" s="424"/>
      <c r="H13" s="419"/>
      <c r="I13" s="419"/>
      <c r="J13" s="419"/>
      <c r="K13" s="425"/>
      <c r="L13" s="425"/>
      <c r="M13" s="425"/>
      <c r="N13" s="425"/>
      <c r="O13" s="426"/>
      <c r="P13" s="426"/>
      <c r="Q13" s="426"/>
      <c r="R13" s="426"/>
      <c r="S13" s="426"/>
      <c r="T13" s="426"/>
      <c r="U13" s="426"/>
      <c r="V13" s="419"/>
      <c r="W13" s="419"/>
      <c r="X13" s="419"/>
      <c r="Y13" s="427"/>
      <c r="Z13" s="427"/>
      <c r="AA13" s="427"/>
      <c r="AB13" s="427"/>
      <c r="AC13" s="23"/>
      <c r="AD13" s="23"/>
      <c r="AG13" s="24"/>
    </row>
    <row r="14" spans="1:33" s="5" customFormat="1" ht="24" customHeight="1" outlineLevel="5">
      <c r="A14" s="424"/>
      <c r="B14" s="424"/>
      <c r="C14" s="424"/>
      <c r="D14" s="424"/>
      <c r="E14" s="424"/>
      <c r="F14" s="424"/>
      <c r="G14" s="424"/>
      <c r="H14" s="419"/>
      <c r="I14" s="419"/>
      <c r="J14" s="419"/>
      <c r="K14" s="425"/>
      <c r="L14" s="425"/>
      <c r="M14" s="425"/>
      <c r="N14" s="425"/>
      <c r="O14" s="426"/>
      <c r="P14" s="426"/>
      <c r="Q14" s="426"/>
      <c r="R14" s="426"/>
      <c r="S14" s="426"/>
      <c r="T14" s="426"/>
      <c r="U14" s="426"/>
      <c r="V14" s="419"/>
      <c r="W14" s="419"/>
      <c r="X14" s="419"/>
      <c r="Y14" s="420"/>
      <c r="Z14" s="420"/>
      <c r="AA14" s="420"/>
      <c r="AB14" s="420"/>
      <c r="AC14" s="23"/>
      <c r="AD14" s="23"/>
      <c r="AG14" s="24"/>
    </row>
    <row r="15" spans="1:33" ht="21" customHeight="1" outlineLevel="5">
      <c r="A15" s="424"/>
      <c r="B15" s="424"/>
      <c r="C15" s="424"/>
      <c r="D15" s="424"/>
      <c r="E15" s="424"/>
      <c r="F15" s="424"/>
      <c r="G15" s="424"/>
      <c r="H15" s="419"/>
      <c r="I15" s="419"/>
      <c r="J15" s="419"/>
      <c r="K15" s="425"/>
      <c r="L15" s="425"/>
      <c r="M15" s="425"/>
      <c r="N15" s="425"/>
      <c r="O15" s="426"/>
      <c r="P15" s="426"/>
      <c r="Q15" s="426"/>
      <c r="R15" s="426"/>
      <c r="S15" s="426"/>
      <c r="T15" s="426"/>
      <c r="U15" s="426"/>
      <c r="V15" s="419"/>
      <c r="W15" s="419"/>
      <c r="X15" s="419"/>
      <c r="Y15" s="420"/>
      <c r="Z15" s="420"/>
      <c r="AA15" s="420"/>
      <c r="AB15" s="420"/>
      <c r="AG15" s="25"/>
    </row>
    <row r="16" spans="1:33" s="5" customFormat="1" ht="18" customHeight="1" outlineLevel="5">
      <c r="A16" s="424"/>
      <c r="B16" s="424"/>
      <c r="C16" s="424"/>
      <c r="D16" s="424"/>
      <c r="E16" s="424"/>
      <c r="F16" s="424"/>
      <c r="G16" s="424"/>
      <c r="H16" s="419"/>
      <c r="I16" s="419"/>
      <c r="J16" s="419"/>
      <c r="K16" s="425"/>
      <c r="L16" s="425"/>
      <c r="M16" s="425"/>
      <c r="N16" s="425"/>
      <c r="O16" s="426"/>
      <c r="P16" s="426"/>
      <c r="Q16" s="426"/>
      <c r="R16" s="426"/>
      <c r="S16" s="426"/>
      <c r="T16" s="426"/>
      <c r="U16" s="426"/>
      <c r="V16" s="419"/>
      <c r="W16" s="419"/>
      <c r="X16" s="419"/>
      <c r="Y16" s="420"/>
      <c r="Z16" s="420"/>
      <c r="AA16" s="420"/>
      <c r="AB16" s="420"/>
      <c r="AC16" s="23"/>
      <c r="AD16" s="23"/>
      <c r="AG16" s="25"/>
    </row>
    <row r="17" spans="1:33" s="5" customFormat="1" ht="10.5" customHeight="1" outlineLevel="5">
      <c r="A17" s="424"/>
      <c r="B17" s="424"/>
      <c r="C17" s="424"/>
      <c r="D17" s="424"/>
      <c r="E17" s="424"/>
      <c r="F17" s="424"/>
      <c r="G17" s="424"/>
      <c r="H17" s="419"/>
      <c r="I17" s="419"/>
      <c r="J17" s="419"/>
      <c r="K17" s="433"/>
      <c r="L17" s="433"/>
      <c r="M17" s="433"/>
      <c r="N17" s="433"/>
      <c r="O17" s="426"/>
      <c r="P17" s="426"/>
      <c r="Q17" s="426"/>
      <c r="R17" s="426"/>
      <c r="S17" s="426"/>
      <c r="T17" s="426"/>
      <c r="U17" s="426"/>
      <c r="V17" s="419"/>
      <c r="W17" s="419"/>
      <c r="X17" s="419"/>
      <c r="Y17" s="420"/>
      <c r="Z17" s="420"/>
      <c r="AA17" s="420"/>
      <c r="AB17" s="420"/>
      <c r="AC17" s="23"/>
      <c r="AD17" s="23"/>
      <c r="AG17" s="25"/>
    </row>
    <row r="18" spans="1:33" ht="12.75" outlineLevel="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G18" s="25"/>
    </row>
    <row r="19" spans="1:33" s="5" customFormat="1" ht="21" customHeight="1" outlineLevel="5">
      <c r="A19" s="421" t="s">
        <v>242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2"/>
      <c r="L19" s="422"/>
      <c r="M19" s="422"/>
      <c r="N19" s="422"/>
      <c r="O19" s="421" t="s">
        <v>243</v>
      </c>
      <c r="P19" s="421"/>
      <c r="Q19" s="421"/>
      <c r="R19" s="421"/>
      <c r="S19" s="421"/>
      <c r="T19" s="421"/>
      <c r="U19" s="421"/>
      <c r="V19" s="421"/>
      <c r="W19" s="421"/>
      <c r="X19" s="421"/>
      <c r="Y19" s="423"/>
      <c r="Z19" s="423"/>
      <c r="AA19" s="423"/>
      <c r="AB19" s="423"/>
      <c r="AC19" s="23"/>
      <c r="AD19" s="23"/>
      <c r="AG19" s="25"/>
    </row>
    <row r="20" spans="1:33" s="5" customFormat="1" ht="10.5" customHeight="1" outlineLevel="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23"/>
      <c r="AD20" s="23"/>
      <c r="AG20" s="25"/>
    </row>
    <row r="21" spans="1:33" ht="12.75" customHeight="1" outlineLevel="5">
      <c r="A21" s="418" t="s">
        <v>245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G21" s="25"/>
    </row>
    <row r="22" spans="1:33" ht="12.75" outlineLevel="5">
      <c r="A22" s="418" t="s">
        <v>246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G22" s="25"/>
    </row>
    <row r="23" spans="1:30" s="5" customFormat="1" ht="23.25" customHeight="1" outlineLevel="5">
      <c r="A23" s="23"/>
      <c r="B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</sheetData>
  <sheetProtection/>
  <mergeCells count="65">
    <mergeCell ref="X1:AD1"/>
    <mergeCell ref="O15:U15"/>
    <mergeCell ref="A13:G13"/>
    <mergeCell ref="H13:J13"/>
    <mergeCell ref="K13:N13"/>
    <mergeCell ref="O13:U13"/>
    <mergeCell ref="A10:G10"/>
    <mergeCell ref="H10:J10"/>
    <mergeCell ref="A5:AB5"/>
    <mergeCell ref="E6:N6"/>
    <mergeCell ref="S6:AB6"/>
    <mergeCell ref="E7:N7"/>
    <mergeCell ref="A8:G8"/>
    <mergeCell ref="A17:G17"/>
    <mergeCell ref="H17:J17"/>
    <mergeCell ref="K17:N17"/>
    <mergeCell ref="O17:U17"/>
    <mergeCell ref="A15:G15"/>
    <mergeCell ref="H8:J8"/>
    <mergeCell ref="K8:N8"/>
    <mergeCell ref="O8:U8"/>
    <mergeCell ref="V8:X8"/>
    <mergeCell ref="Y8:AB8"/>
    <mergeCell ref="K9:N9"/>
    <mergeCell ref="Y9:AB9"/>
    <mergeCell ref="K10:N10"/>
    <mergeCell ref="O10:U10"/>
    <mergeCell ref="V10:X10"/>
    <mergeCell ref="Y10:AB10"/>
    <mergeCell ref="A11:G11"/>
    <mergeCell ref="H11:J11"/>
    <mergeCell ref="K11:N11"/>
    <mergeCell ref="Y11:AB11"/>
    <mergeCell ref="A12:G12"/>
    <mergeCell ref="H12:J12"/>
    <mergeCell ref="K12:N12"/>
    <mergeCell ref="O12:U12"/>
    <mergeCell ref="V12:X12"/>
    <mergeCell ref="Y12:AB12"/>
    <mergeCell ref="V13:X13"/>
    <mergeCell ref="Y13:AB13"/>
    <mergeCell ref="A14:G14"/>
    <mergeCell ref="H14:J14"/>
    <mergeCell ref="K14:N14"/>
    <mergeCell ref="O14:U14"/>
    <mergeCell ref="V14:X14"/>
    <mergeCell ref="Y14:AB14"/>
    <mergeCell ref="V15:X15"/>
    <mergeCell ref="Y15:AB15"/>
    <mergeCell ref="A16:G16"/>
    <mergeCell ref="H16:J16"/>
    <mergeCell ref="K16:N16"/>
    <mergeCell ref="O16:U16"/>
    <mergeCell ref="V16:X16"/>
    <mergeCell ref="Y16:AB16"/>
    <mergeCell ref="H15:J15"/>
    <mergeCell ref="K15:N15"/>
    <mergeCell ref="A21:AB21"/>
    <mergeCell ref="A22:AB22"/>
    <mergeCell ref="V17:X17"/>
    <mergeCell ref="Y17:AB17"/>
    <mergeCell ref="A19:J19"/>
    <mergeCell ref="K19:N19"/>
    <mergeCell ref="O19:X19"/>
    <mergeCell ref="Y19:AB19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G30" sqref="G30"/>
    </sheetView>
  </sheetViews>
  <sheetFormatPr defaultColWidth="9.00390625" defaultRowHeight="12.75"/>
  <sheetData>
    <row r="1" spans="9:11" ht="12.75">
      <c r="I1" s="453" t="s">
        <v>32</v>
      </c>
      <c r="J1" s="453"/>
      <c r="K1" s="453"/>
    </row>
    <row r="2" spans="9:11" ht="12.75">
      <c r="I2" s="34"/>
      <c r="J2" s="34"/>
      <c r="K2" s="34"/>
    </row>
    <row r="3" spans="9:11" ht="12.75">
      <c r="I3" s="34"/>
      <c r="J3" s="34"/>
      <c r="K3" s="34"/>
    </row>
    <row r="4" ht="15">
      <c r="K4" s="26"/>
    </row>
    <row r="5" spans="1:11" ht="15.75">
      <c r="A5" s="454" t="s">
        <v>55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</row>
    <row r="6" spans="1:11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.75" customHeight="1">
      <c r="A7" s="451"/>
      <c r="B7" s="451"/>
      <c r="C7" s="451"/>
      <c r="D7" s="451"/>
      <c r="E7" s="451"/>
      <c r="F7" s="451"/>
      <c r="G7" s="451"/>
      <c r="H7" s="451"/>
      <c r="I7" s="451"/>
      <c r="J7" s="451"/>
      <c r="K7" s="451"/>
    </row>
    <row r="8" spans="1:11" ht="12" customHeight="1">
      <c r="A8" s="438" t="s">
        <v>54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</row>
    <row r="9" spans="1:11" ht="30" customHeight="1">
      <c r="A9" s="451" t="s">
        <v>339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</row>
    <row r="10" spans="1:11" ht="15.75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</row>
    <row r="11" spans="1:11" ht="15.75" customHeight="1">
      <c r="A11" s="27" t="s">
        <v>7</v>
      </c>
      <c r="B11" s="455" t="s">
        <v>56</v>
      </c>
      <c r="C11" s="456"/>
      <c r="D11" s="457" t="s">
        <v>50</v>
      </c>
      <c r="E11" s="458"/>
      <c r="F11" s="459"/>
      <c r="G11" s="446" t="s">
        <v>51</v>
      </c>
      <c r="H11" s="447"/>
      <c r="I11" s="448"/>
      <c r="J11" s="449" t="s">
        <v>52</v>
      </c>
      <c r="K11" s="450"/>
    </row>
    <row r="12" spans="1:11" ht="15.75" customHeight="1">
      <c r="A12" s="28"/>
      <c r="B12" s="436"/>
      <c r="C12" s="437"/>
      <c r="D12" s="440"/>
      <c r="E12" s="441"/>
      <c r="F12" s="442"/>
      <c r="G12" s="443"/>
      <c r="H12" s="444"/>
      <c r="I12" s="445"/>
      <c r="J12" s="443"/>
      <c r="K12" s="445"/>
    </row>
    <row r="13" spans="1:11" ht="15.75" customHeight="1">
      <c r="A13" s="28"/>
      <c r="B13" s="436"/>
      <c r="C13" s="437"/>
      <c r="D13" s="440"/>
      <c r="E13" s="441"/>
      <c r="F13" s="442"/>
      <c r="G13" s="443"/>
      <c r="H13" s="444"/>
      <c r="I13" s="445"/>
      <c r="J13" s="443"/>
      <c r="K13" s="445"/>
    </row>
    <row r="14" spans="1:11" ht="15.75" customHeight="1">
      <c r="A14" s="28"/>
      <c r="B14" s="436"/>
      <c r="C14" s="437"/>
      <c r="D14" s="440"/>
      <c r="E14" s="441"/>
      <c r="F14" s="442"/>
      <c r="G14" s="443"/>
      <c r="H14" s="444"/>
      <c r="I14" s="445"/>
      <c r="J14" s="443"/>
      <c r="K14" s="445"/>
    </row>
    <row r="15" spans="1:11" ht="15.75" customHeight="1">
      <c r="A15" s="28"/>
      <c r="B15" s="436"/>
      <c r="C15" s="437"/>
      <c r="D15" s="440"/>
      <c r="E15" s="441"/>
      <c r="F15" s="442"/>
      <c r="G15" s="443"/>
      <c r="H15" s="444"/>
      <c r="I15" s="445"/>
      <c r="J15" s="443"/>
      <c r="K15" s="445"/>
    </row>
    <row r="16" spans="1:11" ht="15.75" customHeight="1">
      <c r="A16" s="28"/>
      <c r="B16" s="436"/>
      <c r="C16" s="437"/>
      <c r="D16" s="440"/>
      <c r="E16" s="441"/>
      <c r="F16" s="442"/>
      <c r="G16" s="443"/>
      <c r="H16" s="444"/>
      <c r="I16" s="445"/>
      <c r="J16" s="443"/>
      <c r="K16" s="445"/>
    </row>
    <row r="17" spans="1:11" ht="15.75" customHeight="1">
      <c r="A17" s="28"/>
      <c r="B17" s="436"/>
      <c r="C17" s="437"/>
      <c r="D17" s="440"/>
      <c r="E17" s="441"/>
      <c r="F17" s="442"/>
      <c r="G17" s="443"/>
      <c r="H17" s="444"/>
      <c r="I17" s="445"/>
      <c r="J17" s="443"/>
      <c r="K17" s="445"/>
    </row>
    <row r="18" spans="1:11" ht="15.75" customHeight="1">
      <c r="A18" s="28"/>
      <c r="B18" s="436"/>
      <c r="C18" s="437"/>
      <c r="D18" s="440"/>
      <c r="E18" s="441"/>
      <c r="F18" s="442"/>
      <c r="G18" s="443"/>
      <c r="H18" s="444"/>
      <c r="I18" s="445"/>
      <c r="J18" s="443"/>
      <c r="K18" s="445"/>
    </row>
    <row r="19" spans="1:11" ht="15.75" customHeight="1">
      <c r="A19" s="28"/>
      <c r="B19" s="436"/>
      <c r="C19" s="437"/>
      <c r="D19" s="440"/>
      <c r="E19" s="441"/>
      <c r="F19" s="442"/>
      <c r="G19" s="443"/>
      <c r="H19" s="444"/>
      <c r="I19" s="445"/>
      <c r="J19" s="443"/>
      <c r="K19" s="445"/>
    </row>
    <row r="20" spans="1:11" ht="15.75" customHeight="1">
      <c r="A20" s="28"/>
      <c r="B20" s="436"/>
      <c r="C20" s="437"/>
      <c r="D20" s="440"/>
      <c r="E20" s="441"/>
      <c r="F20" s="442"/>
      <c r="G20" s="443"/>
      <c r="H20" s="444"/>
      <c r="I20" s="445"/>
      <c r="J20" s="443"/>
      <c r="K20" s="445"/>
    </row>
    <row r="21" spans="1:11" ht="15.75" customHeight="1">
      <c r="A21" s="28"/>
      <c r="B21" s="436"/>
      <c r="C21" s="437"/>
      <c r="D21" s="440"/>
      <c r="E21" s="441"/>
      <c r="F21" s="442"/>
      <c r="G21" s="443"/>
      <c r="H21" s="444"/>
      <c r="I21" s="445"/>
      <c r="J21" s="443"/>
      <c r="K21" s="445"/>
    </row>
    <row r="24" ht="15.75">
      <c r="A24" s="1" t="s">
        <v>338</v>
      </c>
    </row>
    <row r="26" spans="1:11" ht="15.75" customHeight="1">
      <c r="A26" s="451"/>
      <c r="B26" s="451"/>
      <c r="C26" s="451"/>
      <c r="D26" s="451"/>
      <c r="E26" s="29"/>
      <c r="F26" s="30"/>
      <c r="G26" s="30"/>
      <c r="H26" s="31"/>
      <c r="J26" s="451"/>
      <c r="K26" s="451"/>
    </row>
    <row r="27" spans="1:11" ht="12.75" customHeight="1">
      <c r="A27" s="452" t="s">
        <v>3</v>
      </c>
      <c r="B27" s="452"/>
      <c r="C27" s="452"/>
      <c r="D27" s="452"/>
      <c r="E27" s="32"/>
      <c r="F27" s="452" t="s">
        <v>2</v>
      </c>
      <c r="G27" s="452"/>
      <c r="H27" s="33"/>
      <c r="I27" s="33"/>
      <c r="J27" s="452" t="s">
        <v>53</v>
      </c>
      <c r="K27" s="452"/>
    </row>
    <row r="29" spans="1:3" ht="12.75">
      <c r="A29" s="44" t="s">
        <v>340</v>
      </c>
      <c r="B29" s="44"/>
      <c r="C29" s="44"/>
    </row>
  </sheetData>
  <sheetProtection/>
  <mergeCells count="55">
    <mergeCell ref="D12:F12"/>
    <mergeCell ref="J12:K12"/>
    <mergeCell ref="D13:F13"/>
    <mergeCell ref="J13:K13"/>
    <mergeCell ref="I1:K1"/>
    <mergeCell ref="A5:K5"/>
    <mergeCell ref="A7:K7"/>
    <mergeCell ref="A9:K9"/>
    <mergeCell ref="B11:C11"/>
    <mergeCell ref="D11:F11"/>
    <mergeCell ref="G11:I11"/>
    <mergeCell ref="J11:K11"/>
    <mergeCell ref="A26:D26"/>
    <mergeCell ref="J26:K26"/>
    <mergeCell ref="A27:D27"/>
    <mergeCell ref="F27:G27"/>
    <mergeCell ref="J27:K27"/>
    <mergeCell ref="G12:I12"/>
    <mergeCell ref="G13:I13"/>
    <mergeCell ref="D14:F14"/>
    <mergeCell ref="G14:I14"/>
    <mergeCell ref="J14:K14"/>
    <mergeCell ref="J18:K18"/>
    <mergeCell ref="D15:F15"/>
    <mergeCell ref="G15:I15"/>
    <mergeCell ref="J15:K15"/>
    <mergeCell ref="D16:F16"/>
    <mergeCell ref="G16:I16"/>
    <mergeCell ref="J16:K16"/>
    <mergeCell ref="G19:I19"/>
    <mergeCell ref="J19:K19"/>
    <mergeCell ref="D20:F20"/>
    <mergeCell ref="G20:I20"/>
    <mergeCell ref="J20:K20"/>
    <mergeCell ref="D17:F17"/>
    <mergeCell ref="G17:I17"/>
    <mergeCell ref="J17:K17"/>
    <mergeCell ref="D18:F18"/>
    <mergeCell ref="G18:I18"/>
    <mergeCell ref="B15:C15"/>
    <mergeCell ref="B16:C16"/>
    <mergeCell ref="B17:C17"/>
    <mergeCell ref="B18:C18"/>
    <mergeCell ref="D19:F19"/>
    <mergeCell ref="B19:C19"/>
    <mergeCell ref="B20:C20"/>
    <mergeCell ref="B21:C21"/>
    <mergeCell ref="A8:K8"/>
    <mergeCell ref="A10:K10"/>
    <mergeCell ref="D21:F21"/>
    <mergeCell ref="G21:I21"/>
    <mergeCell ref="J21:K21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.375" style="0" customWidth="1"/>
    <col min="2" max="2" width="6.875" style="0" bestFit="1" customWidth="1"/>
    <col min="3" max="3" width="15.125" style="0" customWidth="1"/>
    <col min="4" max="4" width="18.125" style="0" customWidth="1"/>
    <col min="5" max="5" width="16.625" style="0" customWidth="1"/>
    <col min="6" max="6" width="13.125" style="0" bestFit="1" customWidth="1"/>
    <col min="7" max="7" width="8.875" style="0" bestFit="1" customWidth="1"/>
    <col min="8" max="8" width="20.125" style="0" customWidth="1"/>
    <col min="9" max="9" width="12.375" style="0" customWidth="1"/>
    <col min="10" max="10" width="22.375" style="0" customWidth="1"/>
    <col min="11" max="11" width="12.00390625" style="0" customWidth="1"/>
    <col min="12" max="12" width="10.25390625" style="0" customWidth="1"/>
    <col min="13" max="13" width="8.25390625" style="0" bestFit="1" customWidth="1"/>
    <col min="14" max="14" width="13.25390625" style="0" bestFit="1" customWidth="1"/>
  </cols>
  <sheetData>
    <row r="1" spans="13:14" ht="12.75">
      <c r="M1" s="415" t="s">
        <v>32</v>
      </c>
      <c r="N1" s="415"/>
    </row>
    <row r="4" spans="2:14" ht="15.75">
      <c r="B4" s="460" t="s">
        <v>273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</row>
    <row r="6" spans="5:8" ht="15.75">
      <c r="E6" s="40" t="s">
        <v>63</v>
      </c>
      <c r="F6" s="41"/>
      <c r="G6" s="41"/>
      <c r="H6" s="42" t="s">
        <v>139</v>
      </c>
    </row>
    <row r="9" spans="2:14" ht="63">
      <c r="B9" s="174" t="s">
        <v>280</v>
      </c>
      <c r="C9" s="174" t="s">
        <v>252</v>
      </c>
      <c r="D9" s="174" t="s">
        <v>253</v>
      </c>
      <c r="E9" s="174" t="s">
        <v>254</v>
      </c>
      <c r="F9" s="174" t="s">
        <v>62</v>
      </c>
      <c r="G9" s="173" t="s">
        <v>58</v>
      </c>
      <c r="H9" s="174" t="s">
        <v>255</v>
      </c>
      <c r="I9" s="174" t="s">
        <v>256</v>
      </c>
      <c r="J9" s="174" t="s">
        <v>257</v>
      </c>
      <c r="K9" s="174" t="s">
        <v>258</v>
      </c>
      <c r="L9" s="174" t="s">
        <v>59</v>
      </c>
      <c r="M9" s="174" t="s">
        <v>60</v>
      </c>
      <c r="N9" s="174" t="s">
        <v>61</v>
      </c>
    </row>
    <row r="10" spans="2:14" ht="19.5" customHeight="1">
      <c r="B10" s="35">
        <v>1</v>
      </c>
      <c r="C10" s="38">
        <v>2</v>
      </c>
      <c r="D10" s="38">
        <v>3</v>
      </c>
      <c r="E10" s="38">
        <v>4</v>
      </c>
      <c r="F10" s="38">
        <v>5</v>
      </c>
      <c r="G10" s="35">
        <v>6</v>
      </c>
      <c r="H10" s="38">
        <v>7</v>
      </c>
      <c r="I10" s="38">
        <v>8</v>
      </c>
      <c r="J10" s="38">
        <v>9</v>
      </c>
      <c r="K10" s="38">
        <v>10</v>
      </c>
      <c r="L10" s="38">
        <v>11</v>
      </c>
      <c r="M10" s="38">
        <v>12</v>
      </c>
      <c r="N10" s="38">
        <v>13</v>
      </c>
    </row>
    <row r="11" spans="2:14" ht="15.75">
      <c r="B11" s="35" t="s">
        <v>10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8"/>
      <c r="N11" s="39"/>
    </row>
    <row r="12" spans="2:14" ht="15.75">
      <c r="B12" s="35" t="s">
        <v>13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8"/>
      <c r="N12" s="39"/>
    </row>
    <row r="13" spans="2:14" ht="15.75">
      <c r="B13" s="35" t="s">
        <v>33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8"/>
      <c r="N13" s="39"/>
    </row>
    <row r="14" spans="2:14" ht="15.75">
      <c r="B14" s="35" t="s">
        <v>47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8"/>
      <c r="N14" s="39"/>
    </row>
    <row r="17" spans="4:8" ht="12.75">
      <c r="D17" s="169"/>
      <c r="E17" s="169"/>
      <c r="F17" s="169"/>
      <c r="G17" s="169"/>
      <c r="H17" s="169"/>
    </row>
    <row r="18" spans="4:8" ht="15.75">
      <c r="D18" s="1" t="s">
        <v>275</v>
      </c>
      <c r="E18" s="170"/>
      <c r="F18" s="169"/>
      <c r="G18" s="170" t="s">
        <v>276</v>
      </c>
      <c r="H18" s="171" t="s">
        <v>276</v>
      </c>
    </row>
    <row r="19" spans="4:8" ht="12.75">
      <c r="D19" s="169"/>
      <c r="E19" s="172" t="s">
        <v>2</v>
      </c>
      <c r="F19" s="169"/>
      <c r="G19" s="352" t="s">
        <v>4</v>
      </c>
      <c r="H19" s="352"/>
    </row>
    <row r="20" spans="4:8" ht="12.75">
      <c r="D20" s="169"/>
      <c r="E20" s="169"/>
      <c r="F20" s="169"/>
      <c r="G20" s="169"/>
      <c r="H20" s="169"/>
    </row>
  </sheetData>
  <sheetProtection/>
  <mergeCells count="3">
    <mergeCell ref="B4:N4"/>
    <mergeCell ref="M1:N1"/>
    <mergeCell ref="G19:H19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.375" style="0" customWidth="1"/>
    <col min="2" max="2" width="6.875" style="0" bestFit="1" customWidth="1"/>
    <col min="3" max="3" width="13.625" style="0" customWidth="1"/>
    <col min="4" max="4" width="14.75390625" style="0" customWidth="1"/>
    <col min="5" max="5" width="14.625" style="0" customWidth="1"/>
    <col min="6" max="6" width="13.00390625" style="0" customWidth="1"/>
    <col min="7" max="7" width="10.375" style="0" customWidth="1"/>
    <col min="8" max="8" width="14.625" style="0" customWidth="1"/>
    <col min="9" max="9" width="15.25390625" style="0" customWidth="1"/>
    <col min="10" max="10" width="11.875" style="0" customWidth="1"/>
    <col min="11" max="11" width="14.375" style="0" customWidth="1"/>
    <col min="12" max="12" width="14.25390625" style="0" customWidth="1"/>
    <col min="13" max="13" width="10.375" style="0" customWidth="1"/>
    <col min="14" max="16" width="13.25390625" style="0" bestFit="1" customWidth="1"/>
  </cols>
  <sheetData>
    <row r="1" spans="11:16" ht="12.75">
      <c r="K1" s="415"/>
      <c r="L1" s="415"/>
      <c r="M1" s="151"/>
      <c r="N1" s="151"/>
      <c r="O1" s="415" t="s">
        <v>32</v>
      </c>
      <c r="P1" s="415"/>
    </row>
    <row r="3" spans="2:16" ht="15.75"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152"/>
      <c r="N3" s="152"/>
      <c r="O3" s="152"/>
      <c r="P3" s="152"/>
    </row>
    <row r="4" spans="2:16" ht="15.75">
      <c r="B4" s="460" t="s">
        <v>274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</row>
    <row r="5" spans="2:16" ht="15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6:10" ht="15.75">
      <c r="F6" s="40" t="s">
        <v>63</v>
      </c>
      <c r="G6" s="41"/>
      <c r="H6" s="41"/>
      <c r="I6" s="42" t="s">
        <v>139</v>
      </c>
      <c r="J6" s="42"/>
    </row>
    <row r="9" spans="2:16" ht="94.5">
      <c r="B9" s="174" t="s">
        <v>279</v>
      </c>
      <c r="C9" s="174" t="s">
        <v>247</v>
      </c>
      <c r="D9" s="174" t="s">
        <v>271</v>
      </c>
      <c r="E9" s="174" t="s">
        <v>248</v>
      </c>
      <c r="F9" s="174" t="s">
        <v>62</v>
      </c>
      <c r="G9" s="174" t="s">
        <v>58</v>
      </c>
      <c r="H9" s="174" t="s">
        <v>272</v>
      </c>
      <c r="I9" s="174" t="s">
        <v>249</v>
      </c>
      <c r="J9" s="174" t="s">
        <v>256</v>
      </c>
      <c r="K9" s="174" t="s">
        <v>250</v>
      </c>
      <c r="L9" s="174" t="s">
        <v>251</v>
      </c>
      <c r="M9" s="174" t="s">
        <v>59</v>
      </c>
      <c r="N9" s="174" t="s">
        <v>277</v>
      </c>
      <c r="O9" s="174" t="s">
        <v>278</v>
      </c>
      <c r="P9" s="174" t="s">
        <v>61</v>
      </c>
    </row>
    <row r="10" spans="2:16" ht="15.75"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</row>
    <row r="11" spans="2:16" ht="15.75">
      <c r="B11" s="35" t="s">
        <v>10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2:16" ht="15.75">
      <c r="B12" s="35" t="s">
        <v>13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2:16" ht="15.75">
      <c r="B13" s="35" t="s">
        <v>33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6" spans="4:8" ht="12.75">
      <c r="D16" s="169"/>
      <c r="E16" s="169"/>
      <c r="F16" s="169"/>
      <c r="G16" s="169"/>
      <c r="H16" s="169"/>
    </row>
    <row r="17" spans="4:8" ht="15.75">
      <c r="D17" s="1" t="s">
        <v>275</v>
      </c>
      <c r="E17" s="170"/>
      <c r="F17" s="169"/>
      <c r="G17" s="170" t="s">
        <v>276</v>
      </c>
      <c r="H17" s="171" t="s">
        <v>276</v>
      </c>
    </row>
    <row r="18" spans="4:8" ht="12.75">
      <c r="D18" s="169"/>
      <c r="E18" s="172" t="s">
        <v>2</v>
      </c>
      <c r="F18" s="169"/>
      <c r="G18" s="352" t="s">
        <v>4</v>
      </c>
      <c r="H18" s="352"/>
    </row>
    <row r="19" spans="4:8" ht="12.75">
      <c r="D19" s="169"/>
      <c r="E19" s="169"/>
      <c r="F19" s="169"/>
      <c r="G19" s="169"/>
      <c r="H19" s="169"/>
    </row>
  </sheetData>
  <sheetProtection/>
  <mergeCells count="5">
    <mergeCell ref="B3:L3"/>
    <mergeCell ref="K1:L1"/>
    <mergeCell ref="B4:P4"/>
    <mergeCell ref="O1:P1"/>
    <mergeCell ref="G18:H1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J44"/>
  <sheetViews>
    <sheetView zoomScalePageLayoutView="0" workbookViewId="0" topLeftCell="AH19">
      <selection activeCell="DY38" sqref="DY38:EA38"/>
    </sheetView>
  </sheetViews>
  <sheetFormatPr defaultColWidth="1.37890625" defaultRowHeight="12.75"/>
  <cols>
    <col min="1" max="1" width="8.75390625" style="44" customWidth="1"/>
    <col min="2" max="2" width="0.37109375" style="44" customWidth="1"/>
    <col min="3" max="15" width="1.37890625" style="44" customWidth="1"/>
    <col min="16" max="16" width="4.625" style="44" customWidth="1"/>
    <col min="17" max="17" width="1.625" style="44" customWidth="1"/>
    <col min="18" max="35" width="1.37890625" style="44" customWidth="1"/>
    <col min="36" max="36" width="2.375" style="44" customWidth="1"/>
    <col min="37" max="55" width="1.37890625" style="44" customWidth="1"/>
    <col min="56" max="56" width="2.00390625" style="44" customWidth="1"/>
    <col min="57" max="57" width="1.12109375" style="44" customWidth="1"/>
    <col min="58" max="58" width="0.2421875" style="44" hidden="1" customWidth="1"/>
    <col min="59" max="59" width="0.37109375" style="44" hidden="1" customWidth="1"/>
    <col min="60" max="61" width="1.37890625" style="44" customWidth="1"/>
    <col min="62" max="62" width="3.375" style="44" customWidth="1"/>
    <col min="63" max="63" width="1.37890625" style="44" customWidth="1"/>
    <col min="64" max="64" width="2.375" style="44" customWidth="1"/>
    <col min="65" max="65" width="0.37109375" style="44" customWidth="1"/>
    <col min="66" max="66" width="1.37890625" style="44" hidden="1" customWidth="1"/>
    <col min="67" max="67" width="1.37890625" style="44" customWidth="1"/>
    <col min="68" max="68" width="2.625" style="44" customWidth="1"/>
    <col min="69" max="70" width="1.37890625" style="44" customWidth="1"/>
    <col min="71" max="74" width="1.625" style="44" hidden="1" customWidth="1"/>
    <col min="75" max="75" width="1.625" style="44" customWidth="1"/>
    <col min="76" max="76" width="2.25390625" style="44" customWidth="1"/>
    <col min="77" max="77" width="1.625" style="44" customWidth="1"/>
    <col min="78" max="78" width="1.37890625" style="44" customWidth="1"/>
    <col min="79" max="81" width="1.25" style="44" customWidth="1"/>
    <col min="82" max="82" width="4.375" style="44" customWidth="1"/>
    <col min="83" max="83" width="2.625" style="44" customWidth="1"/>
    <col min="84" max="84" width="1.25" style="44" hidden="1" customWidth="1"/>
    <col min="85" max="85" width="1.37890625" style="44" hidden="1" customWidth="1"/>
    <col min="86" max="86" width="0.2421875" style="44" customWidth="1"/>
    <col min="87" max="87" width="0.74609375" style="44" hidden="1" customWidth="1"/>
    <col min="88" max="88" width="1.75390625" style="44" customWidth="1"/>
    <col min="89" max="92" width="1.37890625" style="44" customWidth="1"/>
    <col min="93" max="93" width="0.6171875" style="44" customWidth="1"/>
    <col min="94" max="94" width="1.37890625" style="44" hidden="1" customWidth="1"/>
    <col min="95" max="96" width="0.12890625" style="44" hidden="1" customWidth="1"/>
    <col min="97" max="97" width="0.2421875" style="44" hidden="1" customWidth="1"/>
    <col min="98" max="99" width="1.37890625" style="44" customWidth="1"/>
    <col min="100" max="100" width="2.00390625" style="44" customWidth="1"/>
    <col min="101" max="101" width="5.00390625" style="44" customWidth="1"/>
    <col min="102" max="102" width="4.75390625" style="44" customWidth="1"/>
    <col min="103" max="117" width="1.37890625" style="44" customWidth="1"/>
    <col min="118" max="118" width="2.625" style="44" customWidth="1"/>
    <col min="119" max="122" width="1.37890625" style="44" customWidth="1"/>
    <col min="123" max="123" width="2.625" style="44" customWidth="1"/>
    <col min="124" max="124" width="8.875" style="44" customWidth="1"/>
    <col min="125" max="125" width="11.25390625" style="44" customWidth="1"/>
    <col min="126" max="126" width="11.75390625" style="44" customWidth="1"/>
    <col min="127" max="127" width="13.00390625" style="44" customWidth="1"/>
    <col min="128" max="128" width="11.125" style="44" customWidth="1"/>
    <col min="129" max="129" width="9.75390625" style="44" customWidth="1"/>
    <col min="130" max="130" width="11.375" style="44" customWidth="1"/>
    <col min="131" max="131" width="13.375" style="44" customWidth="1"/>
    <col min="132" max="166" width="1.37890625" style="45" customWidth="1"/>
    <col min="167" max="16384" width="1.37890625" style="44" customWidth="1"/>
  </cols>
  <sheetData>
    <row r="1" spans="79:98" ht="12.75">
      <c r="CA1" s="542" t="s">
        <v>32</v>
      </c>
      <c r="CB1" s="542"/>
      <c r="CC1" s="542"/>
      <c r="CD1" s="542"/>
      <c r="CE1" s="542"/>
      <c r="CF1" s="542"/>
      <c r="CG1" s="542"/>
      <c r="CH1" s="542"/>
      <c r="CI1" s="542"/>
      <c r="CJ1" s="542"/>
      <c r="CK1" s="542"/>
      <c r="CL1" s="542"/>
      <c r="CM1" s="542"/>
      <c r="CN1" s="542"/>
      <c r="CO1" s="542"/>
      <c r="CP1" s="542"/>
      <c r="CQ1" s="542"/>
      <c r="CR1" s="542"/>
      <c r="CS1" s="542"/>
      <c r="CT1" s="542"/>
    </row>
    <row r="5" spans="56:166" s="46" customFormat="1" ht="15.75">
      <c r="BD5" s="47" t="s">
        <v>64</v>
      </c>
      <c r="BE5" s="534"/>
      <c r="BF5" s="534"/>
      <c r="BG5" s="534"/>
      <c r="BH5" s="534"/>
      <c r="BI5" s="534"/>
      <c r="BJ5" s="534"/>
      <c r="BK5" s="534"/>
      <c r="BL5" s="534"/>
      <c r="BM5" s="534"/>
      <c r="BN5" s="534"/>
      <c r="CX5" s="492" t="s">
        <v>65</v>
      </c>
      <c r="CY5" s="492"/>
      <c r="CZ5" s="492"/>
      <c r="DA5" s="492"/>
      <c r="DB5" s="492"/>
      <c r="DC5" s="492"/>
      <c r="DD5" s="492"/>
      <c r="DE5" s="492"/>
      <c r="DF5" s="492"/>
      <c r="DG5" s="492"/>
      <c r="DH5" s="492"/>
      <c r="DI5" s="492"/>
      <c r="DJ5" s="492"/>
      <c r="DK5" s="492"/>
      <c r="DL5" s="492"/>
      <c r="DM5" s="492"/>
      <c r="DN5" s="492"/>
      <c r="DO5" s="492"/>
      <c r="DP5" s="492"/>
      <c r="DQ5" s="492"/>
      <c r="DR5" s="492"/>
      <c r="DS5" s="492"/>
      <c r="DT5" s="492"/>
      <c r="DU5" s="492"/>
      <c r="DV5" s="492"/>
      <c r="DW5" s="492"/>
      <c r="DX5" s="492"/>
      <c r="DY5" s="492"/>
      <c r="DZ5" s="492"/>
      <c r="EA5" s="492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</row>
    <row r="6" spans="3:166" s="46" customFormat="1" ht="15.75">
      <c r="C6" s="543" t="s">
        <v>66</v>
      </c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0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</row>
    <row r="7" spans="43:166" s="46" customFormat="1" ht="15.75">
      <c r="AQ7" s="47" t="s">
        <v>67</v>
      </c>
      <c r="AR7" s="52" t="s">
        <v>68</v>
      </c>
      <c r="AS7" s="534"/>
      <c r="AT7" s="534"/>
      <c r="AU7" s="52" t="s">
        <v>69</v>
      </c>
      <c r="AV7" s="534"/>
      <c r="AW7" s="534"/>
      <c r="AX7" s="534"/>
      <c r="AY7" s="534"/>
      <c r="AZ7" s="534"/>
      <c r="BA7" s="534"/>
      <c r="BB7" s="534"/>
      <c r="BC7" s="534"/>
      <c r="BD7" s="534"/>
      <c r="BE7" s="534"/>
      <c r="BF7" s="534"/>
      <c r="BG7" s="534"/>
      <c r="BJ7" s="53"/>
      <c r="BK7" s="544" t="s">
        <v>70</v>
      </c>
      <c r="BL7" s="544"/>
      <c r="CX7" s="535" t="s">
        <v>8</v>
      </c>
      <c r="CY7" s="535"/>
      <c r="CZ7" s="535"/>
      <c r="DA7" s="535"/>
      <c r="DB7" s="535"/>
      <c r="DC7" s="535"/>
      <c r="DD7" s="535"/>
      <c r="DE7" s="535"/>
      <c r="DF7" s="535"/>
      <c r="DG7" s="535"/>
      <c r="DH7" s="535"/>
      <c r="DI7" s="535"/>
      <c r="DJ7" s="535"/>
      <c r="DK7" s="535"/>
      <c r="DL7" s="535"/>
      <c r="DM7" s="535"/>
      <c r="DN7" s="535"/>
      <c r="DO7" s="535"/>
      <c r="DP7" s="535" t="s">
        <v>71</v>
      </c>
      <c r="DQ7" s="535"/>
      <c r="DR7" s="535"/>
      <c r="DS7" s="535"/>
      <c r="DT7" s="541" t="s">
        <v>72</v>
      </c>
      <c r="DU7" s="541"/>
      <c r="DV7" s="541"/>
      <c r="DW7" s="541"/>
      <c r="DX7" s="541"/>
      <c r="DY7" s="541"/>
      <c r="DZ7" s="541"/>
      <c r="EA7" s="535" t="s">
        <v>73</v>
      </c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</row>
    <row r="8" spans="46:131" ht="45.75" customHeight="1">
      <c r="AT8" s="55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36" t="s">
        <v>74</v>
      </c>
      <c r="CY8" s="536"/>
      <c r="CZ8" s="536"/>
      <c r="DA8" s="536"/>
      <c r="DB8" s="536"/>
      <c r="DC8" s="536"/>
      <c r="DD8" s="536"/>
      <c r="DE8" s="536"/>
      <c r="DF8" s="536"/>
      <c r="DG8" s="536"/>
      <c r="DH8" s="536"/>
      <c r="DI8" s="536"/>
      <c r="DJ8" s="536"/>
      <c r="DK8" s="536"/>
      <c r="DL8" s="536"/>
      <c r="DM8" s="536"/>
      <c r="DN8" s="536"/>
      <c r="DO8" s="536"/>
      <c r="DP8" s="536" t="s">
        <v>75</v>
      </c>
      <c r="DQ8" s="536"/>
      <c r="DR8" s="536"/>
      <c r="DS8" s="536"/>
      <c r="DT8" s="58"/>
      <c r="DU8" s="59" t="s">
        <v>76</v>
      </c>
      <c r="DV8" s="60" t="s">
        <v>77</v>
      </c>
      <c r="DW8" s="60" t="s">
        <v>78</v>
      </c>
      <c r="DX8" s="60" t="s">
        <v>79</v>
      </c>
      <c r="DY8" s="61" t="s">
        <v>80</v>
      </c>
      <c r="DZ8" s="60" t="s">
        <v>81</v>
      </c>
      <c r="EA8" s="536"/>
    </row>
    <row r="9" spans="86:131" ht="15" customHeight="1">
      <c r="CH9" s="62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37"/>
      <c r="CY9" s="537"/>
      <c r="CZ9" s="537"/>
      <c r="DA9" s="537"/>
      <c r="DB9" s="537"/>
      <c r="DC9" s="537"/>
      <c r="DD9" s="537"/>
      <c r="DE9" s="537"/>
      <c r="DF9" s="537"/>
      <c r="DG9" s="537"/>
      <c r="DH9" s="537"/>
      <c r="DI9" s="537"/>
      <c r="DJ9" s="537"/>
      <c r="DK9" s="537"/>
      <c r="DL9" s="537"/>
      <c r="DM9" s="537"/>
      <c r="DN9" s="537"/>
      <c r="DO9" s="537"/>
      <c r="DP9" s="537"/>
      <c r="DQ9" s="537"/>
      <c r="DR9" s="537"/>
      <c r="DS9" s="537"/>
      <c r="DT9" s="54" t="s">
        <v>82</v>
      </c>
      <c r="DU9" s="54" t="s">
        <v>83</v>
      </c>
      <c r="DV9" s="54" t="s">
        <v>83</v>
      </c>
      <c r="DW9" s="54" t="s">
        <v>83</v>
      </c>
      <c r="DX9" s="54" t="s">
        <v>83</v>
      </c>
      <c r="DY9" s="54" t="s">
        <v>83</v>
      </c>
      <c r="DZ9" s="54" t="s">
        <v>83</v>
      </c>
      <c r="EA9" s="63"/>
    </row>
    <row r="10" spans="3:131" ht="15" customHeight="1">
      <c r="C10" s="44" t="s">
        <v>35</v>
      </c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48"/>
      <c r="BY10" s="48"/>
      <c r="BZ10" s="48"/>
      <c r="CA10" s="64"/>
      <c r="CB10" s="64"/>
      <c r="CH10" s="62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38">
        <v>1</v>
      </c>
      <c r="CY10" s="539"/>
      <c r="CZ10" s="539"/>
      <c r="DA10" s="539"/>
      <c r="DB10" s="539"/>
      <c r="DC10" s="539"/>
      <c r="DD10" s="539"/>
      <c r="DE10" s="539"/>
      <c r="DF10" s="539"/>
      <c r="DG10" s="539"/>
      <c r="DH10" s="539"/>
      <c r="DI10" s="539"/>
      <c r="DJ10" s="539"/>
      <c r="DK10" s="539"/>
      <c r="DL10" s="539"/>
      <c r="DM10" s="539"/>
      <c r="DN10" s="539"/>
      <c r="DO10" s="540"/>
      <c r="DP10" s="541">
        <v>2</v>
      </c>
      <c r="DQ10" s="541"/>
      <c r="DR10" s="541"/>
      <c r="DS10" s="541"/>
      <c r="DT10" s="54">
        <v>3</v>
      </c>
      <c r="DU10" s="54">
        <v>4</v>
      </c>
      <c r="DV10" s="54">
        <v>5</v>
      </c>
      <c r="DW10" s="54">
        <v>6</v>
      </c>
      <c r="DX10" s="54">
        <v>7</v>
      </c>
      <c r="DY10" s="54">
        <v>8</v>
      </c>
      <c r="DZ10" s="54">
        <v>9</v>
      </c>
      <c r="EA10" s="54">
        <v>10</v>
      </c>
    </row>
    <row r="11" spans="3:131" ht="15" customHeight="1">
      <c r="C11" s="44" t="s">
        <v>84</v>
      </c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33"/>
      <c r="BJ11" s="533"/>
      <c r="BK11" s="533"/>
      <c r="BL11" s="533"/>
      <c r="BM11" s="533"/>
      <c r="BN11" s="533"/>
      <c r="BO11" s="533"/>
      <c r="BP11" s="533"/>
      <c r="BQ11" s="533"/>
      <c r="BR11" s="533"/>
      <c r="BS11" s="533"/>
      <c r="BT11" s="533"/>
      <c r="BU11" s="533"/>
      <c r="BV11" s="66"/>
      <c r="BW11" s="66"/>
      <c r="BX11" s="65"/>
      <c r="BY11" s="65"/>
      <c r="BZ11" s="65"/>
      <c r="CA11" s="64"/>
      <c r="CB11" s="64"/>
      <c r="CH11" s="62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04"/>
      <c r="CY11" s="505"/>
      <c r="CZ11" s="505"/>
      <c r="DA11" s="505"/>
      <c r="DB11" s="505"/>
      <c r="DC11" s="505"/>
      <c r="DD11" s="505"/>
      <c r="DE11" s="505"/>
      <c r="DF11" s="505"/>
      <c r="DG11" s="505"/>
      <c r="DH11" s="505"/>
      <c r="DI11" s="505"/>
      <c r="DJ11" s="505"/>
      <c r="DK11" s="505"/>
      <c r="DL11" s="505"/>
      <c r="DM11" s="505"/>
      <c r="DN11" s="505"/>
      <c r="DO11" s="506"/>
      <c r="DP11" s="488" t="s">
        <v>85</v>
      </c>
      <c r="DQ11" s="489"/>
      <c r="DR11" s="489"/>
      <c r="DS11" s="490"/>
      <c r="DT11" s="67"/>
      <c r="DU11" s="67"/>
      <c r="DV11" s="68"/>
      <c r="DW11" s="68"/>
      <c r="DX11" s="68"/>
      <c r="DY11" s="68"/>
      <c r="DZ11" s="67"/>
      <c r="EA11" s="69"/>
    </row>
    <row r="12" spans="3:131" ht="15" customHeight="1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64"/>
      <c r="CB12" s="64"/>
      <c r="CH12" s="62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04"/>
      <c r="CY12" s="505"/>
      <c r="CZ12" s="505"/>
      <c r="DA12" s="505"/>
      <c r="DB12" s="505"/>
      <c r="DC12" s="505"/>
      <c r="DD12" s="505"/>
      <c r="DE12" s="505"/>
      <c r="DF12" s="505"/>
      <c r="DG12" s="505"/>
      <c r="DH12" s="505"/>
      <c r="DI12" s="505"/>
      <c r="DJ12" s="505"/>
      <c r="DK12" s="505"/>
      <c r="DL12" s="505"/>
      <c r="DM12" s="505"/>
      <c r="DN12" s="505"/>
      <c r="DO12" s="506"/>
      <c r="DP12" s="488" t="s">
        <v>86</v>
      </c>
      <c r="DQ12" s="489"/>
      <c r="DR12" s="489"/>
      <c r="DS12" s="490"/>
      <c r="DT12" s="67"/>
      <c r="DU12" s="67"/>
      <c r="DV12" s="68"/>
      <c r="DW12" s="68"/>
      <c r="DX12" s="68"/>
      <c r="DY12" s="67"/>
      <c r="DZ12" s="67"/>
      <c r="EA12" s="69"/>
    </row>
    <row r="13" spans="3:131" ht="15" customHeight="1">
      <c r="C13" s="44" t="s">
        <v>87</v>
      </c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  <c r="BC13" s="534"/>
      <c r="BD13" s="534"/>
      <c r="BE13" s="534"/>
      <c r="BF13" s="534"/>
      <c r="BG13" s="534"/>
      <c r="BH13" s="534"/>
      <c r="BI13" s="534"/>
      <c r="BJ13" s="534"/>
      <c r="BK13" s="534"/>
      <c r="BL13" s="534"/>
      <c r="BM13" s="534"/>
      <c r="BN13" s="534"/>
      <c r="BO13" s="534"/>
      <c r="BP13" s="534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5"/>
      <c r="CB13" s="45"/>
      <c r="CH13" s="62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04"/>
      <c r="CY13" s="505"/>
      <c r="CZ13" s="505"/>
      <c r="DA13" s="505"/>
      <c r="DB13" s="505"/>
      <c r="DC13" s="505"/>
      <c r="DD13" s="505"/>
      <c r="DE13" s="505"/>
      <c r="DF13" s="505"/>
      <c r="DG13" s="505"/>
      <c r="DH13" s="505"/>
      <c r="DI13" s="505"/>
      <c r="DJ13" s="505"/>
      <c r="DK13" s="505"/>
      <c r="DL13" s="505"/>
      <c r="DM13" s="505"/>
      <c r="DN13" s="505"/>
      <c r="DO13" s="506"/>
      <c r="DP13" s="488" t="s">
        <v>88</v>
      </c>
      <c r="DQ13" s="489"/>
      <c r="DR13" s="489"/>
      <c r="DS13" s="490"/>
      <c r="DT13" s="67"/>
      <c r="DU13" s="67"/>
      <c r="DV13" s="68"/>
      <c r="DW13" s="68"/>
      <c r="DX13" s="68"/>
      <c r="DY13" s="67"/>
      <c r="DZ13" s="67"/>
      <c r="EA13" s="69"/>
    </row>
    <row r="14" spans="3:131" ht="15" customHeight="1">
      <c r="C14" s="44" t="s">
        <v>89</v>
      </c>
      <c r="S14" s="64"/>
      <c r="T14" s="64"/>
      <c r="U14" s="64"/>
      <c r="V14" s="64"/>
      <c r="W14" s="64"/>
      <c r="X14" s="64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64"/>
      <c r="CB14" s="64"/>
      <c r="CH14" s="62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04"/>
      <c r="CY14" s="505"/>
      <c r="CZ14" s="505"/>
      <c r="DA14" s="505"/>
      <c r="DB14" s="505"/>
      <c r="DC14" s="505"/>
      <c r="DD14" s="505"/>
      <c r="DE14" s="505"/>
      <c r="DF14" s="505"/>
      <c r="DG14" s="505"/>
      <c r="DH14" s="505"/>
      <c r="DI14" s="505"/>
      <c r="DJ14" s="505"/>
      <c r="DK14" s="505"/>
      <c r="DL14" s="505"/>
      <c r="DM14" s="505"/>
      <c r="DN14" s="505"/>
      <c r="DO14" s="506"/>
      <c r="DP14" s="488" t="s">
        <v>90</v>
      </c>
      <c r="DQ14" s="489"/>
      <c r="DR14" s="489"/>
      <c r="DS14" s="490"/>
      <c r="DT14" s="67"/>
      <c r="DU14" s="67"/>
      <c r="DV14" s="68"/>
      <c r="DW14" s="68"/>
      <c r="DX14" s="68"/>
      <c r="DY14" s="67"/>
      <c r="DZ14" s="67"/>
      <c r="EA14" s="69"/>
    </row>
    <row r="15" spans="3:131" ht="15" customHeight="1">
      <c r="C15" s="44" t="s">
        <v>91</v>
      </c>
      <c r="J15" s="70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 t="s">
        <v>92</v>
      </c>
      <c r="W15" s="529"/>
      <c r="X15" s="530"/>
      <c r="Y15" s="530"/>
      <c r="Z15" s="530"/>
      <c r="AA15" s="530"/>
      <c r="AB15" s="530"/>
      <c r="AC15" s="531" t="s">
        <v>67</v>
      </c>
      <c r="AD15" s="531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32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45"/>
      <c r="CB15" s="45"/>
      <c r="CH15" s="62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04"/>
      <c r="CY15" s="505"/>
      <c r="CZ15" s="505"/>
      <c r="DA15" s="505"/>
      <c r="DB15" s="505"/>
      <c r="DC15" s="505"/>
      <c r="DD15" s="505"/>
      <c r="DE15" s="505"/>
      <c r="DF15" s="505"/>
      <c r="DG15" s="505"/>
      <c r="DH15" s="505"/>
      <c r="DI15" s="505"/>
      <c r="DJ15" s="505"/>
      <c r="DK15" s="505"/>
      <c r="DL15" s="505"/>
      <c r="DM15" s="505"/>
      <c r="DN15" s="505"/>
      <c r="DO15" s="506"/>
      <c r="DP15" s="488" t="s">
        <v>93</v>
      </c>
      <c r="DQ15" s="489"/>
      <c r="DR15" s="489"/>
      <c r="DS15" s="490"/>
      <c r="DT15" s="67"/>
      <c r="DU15" s="67"/>
      <c r="DV15" s="68"/>
      <c r="DW15" s="68"/>
      <c r="DX15" s="68"/>
      <c r="DY15" s="67"/>
      <c r="DZ15" s="67"/>
      <c r="EA15" s="69"/>
    </row>
    <row r="16" spans="3:131" ht="15" customHeight="1">
      <c r="C16" s="44" t="s">
        <v>94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H16" s="62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04"/>
      <c r="CY16" s="505"/>
      <c r="CZ16" s="505"/>
      <c r="DA16" s="505"/>
      <c r="DB16" s="505"/>
      <c r="DC16" s="505"/>
      <c r="DD16" s="505"/>
      <c r="DE16" s="505"/>
      <c r="DF16" s="505"/>
      <c r="DG16" s="505"/>
      <c r="DH16" s="505"/>
      <c r="DI16" s="505"/>
      <c r="DJ16" s="505"/>
      <c r="DK16" s="505"/>
      <c r="DL16" s="505"/>
      <c r="DM16" s="505"/>
      <c r="DN16" s="505"/>
      <c r="DO16" s="506"/>
      <c r="DP16" s="488" t="s">
        <v>95</v>
      </c>
      <c r="DQ16" s="489"/>
      <c r="DR16" s="489"/>
      <c r="DS16" s="490"/>
      <c r="DT16" s="67"/>
      <c r="DU16" s="68"/>
      <c r="DV16" s="68"/>
      <c r="DW16" s="68"/>
      <c r="DX16" s="68"/>
      <c r="DY16" s="67"/>
      <c r="DZ16" s="67"/>
      <c r="EA16" s="69"/>
    </row>
    <row r="17" spans="88:131" ht="12.75"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04"/>
      <c r="CY17" s="505"/>
      <c r="CZ17" s="505"/>
      <c r="DA17" s="505"/>
      <c r="DB17" s="505"/>
      <c r="DC17" s="505"/>
      <c r="DD17" s="505"/>
      <c r="DE17" s="505"/>
      <c r="DF17" s="505"/>
      <c r="DG17" s="505"/>
      <c r="DH17" s="505"/>
      <c r="DI17" s="505"/>
      <c r="DJ17" s="505"/>
      <c r="DK17" s="505"/>
      <c r="DL17" s="505"/>
      <c r="DM17" s="505"/>
      <c r="DN17" s="505"/>
      <c r="DO17" s="506"/>
      <c r="DP17" s="488" t="s">
        <v>96</v>
      </c>
      <c r="DQ17" s="489"/>
      <c r="DR17" s="489"/>
      <c r="DS17" s="490"/>
      <c r="DT17" s="67"/>
      <c r="DU17" s="68"/>
      <c r="DV17" s="71"/>
      <c r="DW17" s="68"/>
      <c r="DX17" s="68"/>
      <c r="DY17" s="67"/>
      <c r="DZ17" s="67"/>
      <c r="EA17" s="69"/>
    </row>
    <row r="18" spans="50:131" s="51" customFormat="1" ht="12.75">
      <c r="AX18" s="492" t="s">
        <v>97</v>
      </c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2"/>
      <c r="BM18" s="492"/>
      <c r="BN18" s="492"/>
      <c r="BO18" s="492"/>
      <c r="BP18" s="492"/>
      <c r="BQ18" s="492"/>
      <c r="BR18" s="492"/>
      <c r="BS18" s="492"/>
      <c r="BT18" s="492"/>
      <c r="BU18" s="492"/>
      <c r="BV18" s="492"/>
      <c r="BW18" s="492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2"/>
      <c r="CI18" s="492"/>
      <c r="CJ18" s="492"/>
      <c r="CK18" s="492"/>
      <c r="CL18" s="492"/>
      <c r="CM18" s="492"/>
      <c r="CN18" s="492"/>
      <c r="CO18" s="492"/>
      <c r="CP18" s="492"/>
      <c r="CQ18" s="492"/>
      <c r="CR18" s="492"/>
      <c r="CS18" s="492"/>
      <c r="CT18" s="492"/>
      <c r="CU18" s="492"/>
      <c r="CV18" s="492"/>
      <c r="CW18" s="57"/>
      <c r="CX18" s="504"/>
      <c r="CY18" s="505"/>
      <c r="CZ18" s="505"/>
      <c r="DA18" s="505"/>
      <c r="DB18" s="505"/>
      <c r="DC18" s="505"/>
      <c r="DD18" s="505"/>
      <c r="DE18" s="505"/>
      <c r="DF18" s="505"/>
      <c r="DG18" s="505"/>
      <c r="DH18" s="505"/>
      <c r="DI18" s="505"/>
      <c r="DJ18" s="505"/>
      <c r="DK18" s="505"/>
      <c r="DL18" s="505"/>
      <c r="DM18" s="505"/>
      <c r="DN18" s="505"/>
      <c r="DO18" s="506"/>
      <c r="DP18" s="488" t="s">
        <v>98</v>
      </c>
      <c r="DQ18" s="489"/>
      <c r="DR18" s="489"/>
      <c r="DS18" s="490"/>
      <c r="DT18" s="67"/>
      <c r="DU18" s="68"/>
      <c r="DV18" s="71"/>
      <c r="DW18" s="68"/>
      <c r="DX18" s="68"/>
      <c r="DY18" s="67"/>
      <c r="DZ18" s="67"/>
      <c r="EA18" s="69"/>
    </row>
    <row r="19" spans="3:131" s="51" customFormat="1" ht="12.75" customHeight="1">
      <c r="C19" s="72" t="s">
        <v>99</v>
      </c>
      <c r="O19" s="496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  <c r="AA19" s="502" t="s">
        <v>100</v>
      </c>
      <c r="AB19" s="476"/>
      <c r="AC19" s="476"/>
      <c r="AD19" s="476"/>
      <c r="AE19" s="503"/>
      <c r="AF19" s="496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8"/>
      <c r="AX19" s="516" t="s">
        <v>101</v>
      </c>
      <c r="AY19" s="517"/>
      <c r="AZ19" s="517"/>
      <c r="BA19" s="517"/>
      <c r="BB19" s="517"/>
      <c r="BC19" s="517"/>
      <c r="BD19" s="518"/>
      <c r="BE19" s="516" t="s">
        <v>102</v>
      </c>
      <c r="BF19" s="517"/>
      <c r="BG19" s="517"/>
      <c r="BH19" s="517"/>
      <c r="BI19" s="517"/>
      <c r="BJ19" s="517"/>
      <c r="BK19" s="517"/>
      <c r="BL19" s="517"/>
      <c r="BM19" s="517"/>
      <c r="BN19" s="518"/>
      <c r="BO19" s="516" t="s">
        <v>103</v>
      </c>
      <c r="BP19" s="517"/>
      <c r="BQ19" s="517"/>
      <c r="BR19" s="517"/>
      <c r="BS19" s="517"/>
      <c r="BT19" s="517"/>
      <c r="BU19" s="517"/>
      <c r="BV19" s="517"/>
      <c r="BW19" s="518"/>
      <c r="BX19" s="516" t="s">
        <v>104</v>
      </c>
      <c r="BY19" s="517"/>
      <c r="BZ19" s="517"/>
      <c r="CA19" s="517"/>
      <c r="CB19" s="517"/>
      <c r="CC19" s="517"/>
      <c r="CD19" s="517"/>
      <c r="CE19" s="517"/>
      <c r="CF19" s="517"/>
      <c r="CG19" s="517"/>
      <c r="CH19" s="518"/>
      <c r="CI19" s="522" t="s">
        <v>73</v>
      </c>
      <c r="CJ19" s="523"/>
      <c r="CK19" s="523"/>
      <c r="CL19" s="523"/>
      <c r="CM19" s="523"/>
      <c r="CN19" s="523"/>
      <c r="CO19" s="523"/>
      <c r="CP19" s="523"/>
      <c r="CQ19" s="523"/>
      <c r="CR19" s="523"/>
      <c r="CS19" s="523"/>
      <c r="CT19" s="523"/>
      <c r="CU19" s="523"/>
      <c r="CV19" s="524"/>
      <c r="CW19" s="57"/>
      <c r="CX19" s="504"/>
      <c r="CY19" s="505"/>
      <c r="CZ19" s="505"/>
      <c r="DA19" s="505"/>
      <c r="DB19" s="505"/>
      <c r="DC19" s="505"/>
      <c r="DD19" s="505"/>
      <c r="DE19" s="505"/>
      <c r="DF19" s="505"/>
      <c r="DG19" s="505"/>
      <c r="DH19" s="505"/>
      <c r="DI19" s="505"/>
      <c r="DJ19" s="505"/>
      <c r="DK19" s="505"/>
      <c r="DL19" s="505"/>
      <c r="DM19" s="505"/>
      <c r="DN19" s="505"/>
      <c r="DO19" s="506"/>
      <c r="DP19" s="488" t="s">
        <v>105</v>
      </c>
      <c r="DQ19" s="489"/>
      <c r="DR19" s="489"/>
      <c r="DS19" s="490"/>
      <c r="DT19" s="67"/>
      <c r="DU19" s="68"/>
      <c r="DV19" s="68"/>
      <c r="DW19" s="69"/>
      <c r="DX19" s="69"/>
      <c r="DY19" s="75"/>
      <c r="DZ19" s="68"/>
      <c r="EA19" s="69"/>
    </row>
    <row r="20" spans="3:131" s="51" customFormat="1" ht="12.75" customHeight="1">
      <c r="C20" s="72" t="s">
        <v>106</v>
      </c>
      <c r="O20" s="499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1"/>
      <c r="AA20" s="502"/>
      <c r="AB20" s="476"/>
      <c r="AC20" s="476"/>
      <c r="AD20" s="476"/>
      <c r="AE20" s="503"/>
      <c r="AF20" s="499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1"/>
      <c r="AX20" s="519"/>
      <c r="AY20" s="520"/>
      <c r="AZ20" s="520"/>
      <c r="BA20" s="520"/>
      <c r="BB20" s="520"/>
      <c r="BC20" s="520"/>
      <c r="BD20" s="521"/>
      <c r="BE20" s="519"/>
      <c r="BF20" s="520"/>
      <c r="BG20" s="520"/>
      <c r="BH20" s="520"/>
      <c r="BI20" s="520"/>
      <c r="BJ20" s="520"/>
      <c r="BK20" s="520"/>
      <c r="BL20" s="520"/>
      <c r="BM20" s="520"/>
      <c r="BN20" s="521"/>
      <c r="BO20" s="519"/>
      <c r="BP20" s="520"/>
      <c r="BQ20" s="520"/>
      <c r="BR20" s="520"/>
      <c r="BS20" s="520"/>
      <c r="BT20" s="520"/>
      <c r="BU20" s="520"/>
      <c r="BV20" s="520"/>
      <c r="BW20" s="521"/>
      <c r="BX20" s="519"/>
      <c r="BY20" s="520"/>
      <c r="BZ20" s="520"/>
      <c r="CA20" s="520"/>
      <c r="CB20" s="520"/>
      <c r="CC20" s="520"/>
      <c r="CD20" s="520"/>
      <c r="CE20" s="520"/>
      <c r="CF20" s="520"/>
      <c r="CG20" s="520"/>
      <c r="CH20" s="521"/>
      <c r="CI20" s="525"/>
      <c r="CJ20" s="526"/>
      <c r="CK20" s="526"/>
      <c r="CL20" s="526"/>
      <c r="CM20" s="526"/>
      <c r="CN20" s="526"/>
      <c r="CO20" s="526"/>
      <c r="CP20" s="526"/>
      <c r="CQ20" s="526"/>
      <c r="CR20" s="526"/>
      <c r="CS20" s="526"/>
      <c r="CT20" s="526"/>
      <c r="CU20" s="526"/>
      <c r="CV20" s="527"/>
      <c r="CW20" s="57"/>
      <c r="CX20" s="504"/>
      <c r="CY20" s="505"/>
      <c r="CZ20" s="505"/>
      <c r="DA20" s="505"/>
      <c r="DB20" s="505"/>
      <c r="DC20" s="505"/>
      <c r="DD20" s="505"/>
      <c r="DE20" s="505"/>
      <c r="DF20" s="505"/>
      <c r="DG20" s="505"/>
      <c r="DH20" s="505"/>
      <c r="DI20" s="505"/>
      <c r="DJ20" s="505"/>
      <c r="DK20" s="505"/>
      <c r="DL20" s="505"/>
      <c r="DM20" s="505"/>
      <c r="DN20" s="505"/>
      <c r="DO20" s="506"/>
      <c r="DP20" s="488" t="s">
        <v>107</v>
      </c>
      <c r="DQ20" s="489"/>
      <c r="DR20" s="489"/>
      <c r="DS20" s="490"/>
      <c r="DT20" s="67"/>
      <c r="DU20" s="68"/>
      <c r="DV20" s="76"/>
      <c r="DW20" s="69"/>
      <c r="DX20" s="69"/>
      <c r="DY20" s="75"/>
      <c r="DZ20" s="68"/>
      <c r="EA20" s="69"/>
    </row>
    <row r="21" spans="50:131" s="51" customFormat="1" ht="12.75" customHeight="1">
      <c r="AX21" s="507"/>
      <c r="AY21" s="508"/>
      <c r="AZ21" s="508"/>
      <c r="BA21" s="508"/>
      <c r="BB21" s="508"/>
      <c r="BC21" s="508"/>
      <c r="BD21" s="509"/>
      <c r="BE21" s="507"/>
      <c r="BF21" s="508"/>
      <c r="BG21" s="508"/>
      <c r="BH21" s="508"/>
      <c r="BI21" s="508"/>
      <c r="BJ21" s="508"/>
      <c r="BK21" s="508"/>
      <c r="BL21" s="508"/>
      <c r="BM21" s="508"/>
      <c r="BN21" s="508"/>
      <c r="BO21" s="507"/>
      <c r="BP21" s="508"/>
      <c r="BQ21" s="508"/>
      <c r="BR21" s="508"/>
      <c r="BS21" s="508"/>
      <c r="BT21" s="508"/>
      <c r="BU21" s="508"/>
      <c r="BV21" s="508"/>
      <c r="BW21" s="509"/>
      <c r="BX21" s="507"/>
      <c r="BY21" s="508"/>
      <c r="BZ21" s="508"/>
      <c r="CA21" s="508"/>
      <c r="CB21" s="508"/>
      <c r="CC21" s="508"/>
      <c r="CD21" s="508"/>
      <c r="CE21" s="508"/>
      <c r="CF21" s="508"/>
      <c r="CG21" s="508"/>
      <c r="CH21" s="509"/>
      <c r="CI21" s="507"/>
      <c r="CJ21" s="508"/>
      <c r="CK21" s="508"/>
      <c r="CL21" s="508"/>
      <c r="CM21" s="508"/>
      <c r="CN21" s="508"/>
      <c r="CO21" s="508"/>
      <c r="CP21" s="508"/>
      <c r="CQ21" s="508"/>
      <c r="CR21" s="508"/>
      <c r="CS21" s="508"/>
      <c r="CT21" s="508"/>
      <c r="CU21" s="508"/>
      <c r="CV21" s="509"/>
      <c r="CW21" s="57"/>
      <c r="CX21" s="504"/>
      <c r="CY21" s="505"/>
      <c r="CZ21" s="505"/>
      <c r="DA21" s="505"/>
      <c r="DB21" s="505"/>
      <c r="DC21" s="505"/>
      <c r="DD21" s="505"/>
      <c r="DE21" s="505"/>
      <c r="DF21" s="505"/>
      <c r="DG21" s="505"/>
      <c r="DH21" s="505"/>
      <c r="DI21" s="505"/>
      <c r="DJ21" s="505"/>
      <c r="DK21" s="505"/>
      <c r="DL21" s="505"/>
      <c r="DM21" s="505"/>
      <c r="DN21" s="505"/>
      <c r="DO21" s="506"/>
      <c r="DP21" s="488" t="s">
        <v>108</v>
      </c>
      <c r="DQ21" s="489"/>
      <c r="DR21" s="489"/>
      <c r="DS21" s="490"/>
      <c r="DT21" s="67"/>
      <c r="DU21" s="68"/>
      <c r="DV21" s="76"/>
      <c r="DW21" s="71"/>
      <c r="DX21" s="69"/>
      <c r="DY21" s="69"/>
      <c r="DZ21" s="68"/>
      <c r="EA21" s="69"/>
    </row>
    <row r="22" spans="3:131" s="51" customFormat="1" ht="12.75" customHeight="1">
      <c r="C22" s="72" t="s">
        <v>109</v>
      </c>
      <c r="O22" s="496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8"/>
      <c r="AA22" s="502" t="s">
        <v>100</v>
      </c>
      <c r="AB22" s="476"/>
      <c r="AC22" s="476"/>
      <c r="AD22" s="476"/>
      <c r="AE22" s="503"/>
      <c r="AF22" s="496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8"/>
      <c r="AX22" s="510"/>
      <c r="AY22" s="511"/>
      <c r="AZ22" s="511"/>
      <c r="BA22" s="511"/>
      <c r="BB22" s="511"/>
      <c r="BC22" s="511"/>
      <c r="BD22" s="512"/>
      <c r="BE22" s="510"/>
      <c r="BF22" s="511"/>
      <c r="BG22" s="511"/>
      <c r="BH22" s="511"/>
      <c r="BI22" s="511"/>
      <c r="BJ22" s="511"/>
      <c r="BK22" s="511"/>
      <c r="BL22" s="511"/>
      <c r="BM22" s="511"/>
      <c r="BN22" s="511"/>
      <c r="BO22" s="510"/>
      <c r="BP22" s="511"/>
      <c r="BQ22" s="511"/>
      <c r="BR22" s="511"/>
      <c r="BS22" s="511"/>
      <c r="BT22" s="511"/>
      <c r="BU22" s="511"/>
      <c r="BV22" s="511"/>
      <c r="BW22" s="512"/>
      <c r="BX22" s="510"/>
      <c r="BY22" s="511"/>
      <c r="BZ22" s="511"/>
      <c r="CA22" s="511"/>
      <c r="CB22" s="511"/>
      <c r="CC22" s="511"/>
      <c r="CD22" s="511"/>
      <c r="CE22" s="511"/>
      <c r="CF22" s="511"/>
      <c r="CG22" s="511"/>
      <c r="CH22" s="512"/>
      <c r="CI22" s="510"/>
      <c r="CJ22" s="511"/>
      <c r="CK22" s="511"/>
      <c r="CL22" s="511"/>
      <c r="CM22" s="511"/>
      <c r="CN22" s="511"/>
      <c r="CO22" s="511"/>
      <c r="CP22" s="511"/>
      <c r="CQ22" s="511"/>
      <c r="CR22" s="511"/>
      <c r="CS22" s="511"/>
      <c r="CT22" s="511"/>
      <c r="CU22" s="511"/>
      <c r="CV22" s="512"/>
      <c r="CW22" s="57"/>
      <c r="CX22" s="504"/>
      <c r="CY22" s="505"/>
      <c r="CZ22" s="505"/>
      <c r="DA22" s="505"/>
      <c r="DB22" s="505"/>
      <c r="DC22" s="505"/>
      <c r="DD22" s="505"/>
      <c r="DE22" s="505"/>
      <c r="DF22" s="505"/>
      <c r="DG22" s="505"/>
      <c r="DH22" s="505"/>
      <c r="DI22" s="505"/>
      <c r="DJ22" s="505"/>
      <c r="DK22" s="505"/>
      <c r="DL22" s="505"/>
      <c r="DM22" s="505"/>
      <c r="DN22" s="505"/>
      <c r="DO22" s="506"/>
      <c r="DP22" s="488" t="s">
        <v>110</v>
      </c>
      <c r="DQ22" s="489"/>
      <c r="DR22" s="489"/>
      <c r="DS22" s="490"/>
      <c r="DT22" s="67"/>
      <c r="DU22" s="68"/>
      <c r="DV22" s="76"/>
      <c r="DW22" s="71"/>
      <c r="DX22" s="69"/>
      <c r="DY22" s="69"/>
      <c r="DZ22" s="68"/>
      <c r="EA22" s="69"/>
    </row>
    <row r="23" spans="3:131" s="51" customFormat="1" ht="12.75" customHeight="1">
      <c r="C23" s="72" t="s">
        <v>111</v>
      </c>
      <c r="O23" s="499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1"/>
      <c r="AA23" s="502"/>
      <c r="AB23" s="476"/>
      <c r="AC23" s="476"/>
      <c r="AD23" s="476"/>
      <c r="AE23" s="503"/>
      <c r="AF23" s="499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1"/>
      <c r="AX23" s="513"/>
      <c r="AY23" s="514"/>
      <c r="AZ23" s="514"/>
      <c r="BA23" s="514"/>
      <c r="BB23" s="514"/>
      <c r="BC23" s="514"/>
      <c r="BD23" s="515"/>
      <c r="BE23" s="513"/>
      <c r="BF23" s="514"/>
      <c r="BG23" s="514"/>
      <c r="BH23" s="514"/>
      <c r="BI23" s="514"/>
      <c r="BJ23" s="514"/>
      <c r="BK23" s="514"/>
      <c r="BL23" s="514"/>
      <c r="BM23" s="514"/>
      <c r="BN23" s="514"/>
      <c r="BO23" s="513"/>
      <c r="BP23" s="514"/>
      <c r="BQ23" s="514"/>
      <c r="BR23" s="514"/>
      <c r="BS23" s="514"/>
      <c r="BT23" s="514"/>
      <c r="BU23" s="514"/>
      <c r="BV23" s="514"/>
      <c r="BW23" s="515"/>
      <c r="BX23" s="513"/>
      <c r="BY23" s="514"/>
      <c r="BZ23" s="514"/>
      <c r="CA23" s="514"/>
      <c r="CB23" s="514"/>
      <c r="CC23" s="514"/>
      <c r="CD23" s="514"/>
      <c r="CE23" s="514"/>
      <c r="CF23" s="514"/>
      <c r="CG23" s="514"/>
      <c r="CH23" s="515"/>
      <c r="CI23" s="513"/>
      <c r="CJ23" s="514"/>
      <c r="CK23" s="514"/>
      <c r="CL23" s="514"/>
      <c r="CM23" s="514"/>
      <c r="CN23" s="514"/>
      <c r="CO23" s="514"/>
      <c r="CP23" s="514"/>
      <c r="CQ23" s="514"/>
      <c r="CR23" s="514"/>
      <c r="CS23" s="514"/>
      <c r="CT23" s="514"/>
      <c r="CU23" s="514"/>
      <c r="CV23" s="515"/>
      <c r="CW23" s="57"/>
      <c r="CX23" s="504"/>
      <c r="CY23" s="505"/>
      <c r="CZ23" s="505"/>
      <c r="DA23" s="505"/>
      <c r="DB23" s="505"/>
      <c r="DC23" s="505"/>
      <c r="DD23" s="505"/>
      <c r="DE23" s="505"/>
      <c r="DF23" s="505"/>
      <c r="DG23" s="505"/>
      <c r="DH23" s="505"/>
      <c r="DI23" s="505"/>
      <c r="DJ23" s="505"/>
      <c r="DK23" s="505"/>
      <c r="DL23" s="505"/>
      <c r="DM23" s="505"/>
      <c r="DN23" s="505"/>
      <c r="DO23" s="506"/>
      <c r="DP23" s="470" t="s">
        <v>112</v>
      </c>
      <c r="DQ23" s="470"/>
      <c r="DR23" s="470"/>
      <c r="DS23" s="470"/>
      <c r="DT23" s="67"/>
      <c r="DU23" s="68"/>
      <c r="DV23" s="76"/>
      <c r="DW23" s="68"/>
      <c r="DX23" s="69"/>
      <c r="DY23" s="69"/>
      <c r="DZ23" s="68"/>
      <c r="EA23" s="69"/>
    </row>
    <row r="24" spans="101:131" s="51" customFormat="1" ht="12.75">
      <c r="CW24" s="57"/>
      <c r="CX24" s="494" t="s">
        <v>113</v>
      </c>
      <c r="CY24" s="494"/>
      <c r="CZ24" s="494"/>
      <c r="DA24" s="494"/>
      <c r="DB24" s="494"/>
      <c r="DC24" s="494"/>
      <c r="DD24" s="494"/>
      <c r="DE24" s="494"/>
      <c r="DF24" s="494"/>
      <c r="DG24" s="494"/>
      <c r="DH24" s="494"/>
      <c r="DI24" s="494"/>
      <c r="DJ24" s="494"/>
      <c r="DK24" s="494"/>
      <c r="DL24" s="494"/>
      <c r="DM24" s="494"/>
      <c r="DN24" s="494"/>
      <c r="DO24" s="494"/>
      <c r="DP24" s="488" t="s">
        <v>114</v>
      </c>
      <c r="DQ24" s="489"/>
      <c r="DR24" s="489"/>
      <c r="DS24" s="490"/>
      <c r="DT24" s="69"/>
      <c r="DU24" s="75"/>
      <c r="DV24" s="69"/>
      <c r="DW24" s="69"/>
      <c r="DX24" s="69"/>
      <c r="DY24" s="69"/>
      <c r="DZ24" s="69"/>
      <c r="EA24" s="69"/>
    </row>
    <row r="25" spans="102:131" s="51" customFormat="1" ht="21" customHeight="1">
      <c r="CX25" s="469" t="s">
        <v>115</v>
      </c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70" t="s">
        <v>116</v>
      </c>
      <c r="DQ25" s="470"/>
      <c r="DR25" s="470"/>
      <c r="DS25" s="470"/>
      <c r="DT25" s="69" t="s">
        <v>117</v>
      </c>
      <c r="DU25" s="69"/>
      <c r="DV25" s="69"/>
      <c r="DW25" s="69"/>
      <c r="DX25" s="69"/>
      <c r="DY25" s="69"/>
      <c r="DZ25" s="69"/>
      <c r="EA25" s="69"/>
    </row>
    <row r="26" spans="3:131" s="51" customFormat="1" ht="14.25">
      <c r="C26" s="44" t="s">
        <v>28</v>
      </c>
      <c r="D26" s="44"/>
      <c r="E26" s="44"/>
      <c r="F26" s="44"/>
      <c r="G26" s="44"/>
      <c r="H26" s="44"/>
      <c r="I26" s="64"/>
      <c r="J26" s="64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4"/>
      <c r="AD26" s="44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CX26" s="495" t="s">
        <v>118</v>
      </c>
      <c r="CY26" s="495"/>
      <c r="CZ26" s="495"/>
      <c r="DA26" s="495"/>
      <c r="DB26" s="495"/>
      <c r="DC26" s="495"/>
      <c r="DD26" s="495"/>
      <c r="DE26" s="495"/>
      <c r="DF26" s="495"/>
      <c r="DG26" s="495"/>
      <c r="DH26" s="495"/>
      <c r="DI26" s="495"/>
      <c r="DJ26" s="495"/>
      <c r="DK26" s="495"/>
      <c r="DL26" s="495"/>
      <c r="DM26" s="495"/>
      <c r="DN26" s="495"/>
      <c r="DO26" s="495"/>
      <c r="DP26" s="470" t="s">
        <v>119</v>
      </c>
      <c r="DQ26" s="470"/>
      <c r="DR26" s="470"/>
      <c r="DS26" s="470"/>
      <c r="DT26" s="77"/>
      <c r="DU26" s="69"/>
      <c r="DV26" s="69"/>
      <c r="DW26" s="69"/>
      <c r="DX26" s="69"/>
      <c r="DY26" s="69"/>
      <c r="DZ26" s="69"/>
      <c r="EA26" s="78"/>
    </row>
    <row r="27" spans="3:131" s="51" customFormat="1" ht="20.25" customHeight="1">
      <c r="C27" s="483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CX27" s="469" t="s">
        <v>120</v>
      </c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70" t="s">
        <v>121</v>
      </c>
      <c r="DQ27" s="470"/>
      <c r="DR27" s="470"/>
      <c r="DS27" s="470"/>
      <c r="DT27" s="79"/>
      <c r="DU27" s="69"/>
      <c r="DV27" s="69"/>
      <c r="DW27" s="69"/>
      <c r="DX27" s="69"/>
      <c r="DY27" s="69"/>
      <c r="DZ27" s="69"/>
      <c r="EA27" s="69"/>
    </row>
    <row r="28" spans="102:131" s="51" customFormat="1" ht="23.25" customHeight="1">
      <c r="CX28" s="485" t="s">
        <v>43</v>
      </c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7"/>
      <c r="DP28" s="488" t="s">
        <v>122</v>
      </c>
      <c r="DQ28" s="489"/>
      <c r="DR28" s="489"/>
      <c r="DS28" s="490"/>
      <c r="DT28" s="80"/>
      <c r="DU28" s="75"/>
      <c r="DV28" s="75"/>
      <c r="DW28" s="75"/>
      <c r="DX28" s="75"/>
      <c r="DY28" s="81"/>
      <c r="DZ28" s="75"/>
      <c r="EA28" s="78"/>
    </row>
    <row r="29" spans="1:132" s="45" customFormat="1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73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74"/>
      <c r="EB29" s="57"/>
    </row>
    <row r="30" spans="1:132" s="45" customFormat="1" ht="20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82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91" t="s">
        <v>123</v>
      </c>
      <c r="CY30" s="492"/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2"/>
      <c r="DL30" s="492"/>
      <c r="DM30" s="492"/>
      <c r="DN30" s="492"/>
      <c r="DO30" s="492"/>
      <c r="DP30" s="492"/>
      <c r="DQ30" s="492"/>
      <c r="DR30" s="492"/>
      <c r="DS30" s="492"/>
      <c r="DT30" s="492"/>
      <c r="DU30" s="492"/>
      <c r="DV30" s="492"/>
      <c r="DW30" s="492"/>
      <c r="DX30" s="492"/>
      <c r="DY30" s="492"/>
      <c r="DZ30" s="492"/>
      <c r="EA30" s="493"/>
      <c r="EB30" s="57"/>
    </row>
    <row r="31" spans="1:162" s="45" customFormat="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73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74"/>
      <c r="EB31" s="57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</row>
    <row r="32" spans="1:132" s="45" customFormat="1" ht="14.25" customHeight="1">
      <c r="A32" s="44"/>
      <c r="B32" s="44"/>
      <c r="C32" s="44"/>
      <c r="D32" s="44"/>
      <c r="E32" s="44"/>
      <c r="F32" s="44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78" t="s">
        <v>8</v>
      </c>
      <c r="CY32" s="478"/>
      <c r="CZ32" s="478"/>
      <c r="DA32" s="478"/>
      <c r="DB32" s="478"/>
      <c r="DC32" s="478"/>
      <c r="DD32" s="478"/>
      <c r="DE32" s="478"/>
      <c r="DF32" s="478"/>
      <c r="DG32" s="478"/>
      <c r="DH32" s="478"/>
      <c r="DI32" s="478"/>
      <c r="DJ32" s="478"/>
      <c r="DK32" s="478"/>
      <c r="DL32" s="478" t="s">
        <v>71</v>
      </c>
      <c r="DM32" s="478"/>
      <c r="DN32" s="478"/>
      <c r="DO32" s="478"/>
      <c r="DP32" s="478" t="s">
        <v>124</v>
      </c>
      <c r="DQ32" s="478"/>
      <c r="DR32" s="478"/>
      <c r="DS32" s="478"/>
      <c r="DT32" s="478"/>
      <c r="DU32" s="478"/>
      <c r="DV32" s="478"/>
      <c r="DW32" s="479" t="s">
        <v>125</v>
      </c>
      <c r="DX32" s="480"/>
      <c r="DY32" s="480"/>
      <c r="DZ32" s="481"/>
      <c r="EA32" s="84"/>
      <c r="EB32" s="57"/>
    </row>
    <row r="33" spans="1:132" s="45" customFormat="1" ht="12.75">
      <c r="A33" s="44"/>
      <c r="B33" s="44"/>
      <c r="C33" s="44"/>
      <c r="D33" s="44"/>
      <c r="E33" s="44"/>
      <c r="F33" s="44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82" t="s">
        <v>74</v>
      </c>
      <c r="CY33" s="482"/>
      <c r="CZ33" s="482"/>
      <c r="DA33" s="482"/>
      <c r="DB33" s="482"/>
      <c r="DC33" s="482"/>
      <c r="DD33" s="482"/>
      <c r="DE33" s="482"/>
      <c r="DF33" s="482"/>
      <c r="DG33" s="482"/>
      <c r="DH33" s="482"/>
      <c r="DI33" s="482"/>
      <c r="DJ33" s="482"/>
      <c r="DK33" s="482"/>
      <c r="DL33" s="482" t="s">
        <v>75</v>
      </c>
      <c r="DM33" s="482"/>
      <c r="DN33" s="482"/>
      <c r="DO33" s="482"/>
      <c r="DP33" s="477" t="s">
        <v>126</v>
      </c>
      <c r="DQ33" s="477"/>
      <c r="DR33" s="477"/>
      <c r="DS33" s="477"/>
      <c r="DT33" s="477"/>
      <c r="DU33" s="477"/>
      <c r="DV33" s="477"/>
      <c r="DW33" s="477"/>
      <c r="DX33" s="477"/>
      <c r="DY33" s="477"/>
      <c r="DZ33" s="477"/>
      <c r="EA33" s="85" t="s">
        <v>73</v>
      </c>
      <c r="EB33" s="57"/>
    </row>
    <row r="34" spans="1:132" s="45" customFormat="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77"/>
      <c r="CY34" s="477"/>
      <c r="CZ34" s="477"/>
      <c r="DA34" s="477"/>
      <c r="DB34" s="477"/>
      <c r="DC34" s="477"/>
      <c r="DD34" s="477"/>
      <c r="DE34" s="477"/>
      <c r="DF34" s="477"/>
      <c r="DG34" s="477"/>
      <c r="DH34" s="477"/>
      <c r="DI34" s="477"/>
      <c r="DJ34" s="477"/>
      <c r="DK34" s="477"/>
      <c r="DL34" s="477"/>
      <c r="DM34" s="477"/>
      <c r="DN34" s="477"/>
      <c r="DO34" s="477"/>
      <c r="DP34" s="477"/>
      <c r="DQ34" s="477"/>
      <c r="DR34" s="477"/>
      <c r="DS34" s="477"/>
      <c r="DT34" s="477"/>
      <c r="DU34" s="86"/>
      <c r="DV34" s="86"/>
      <c r="DW34" s="86"/>
      <c r="DX34" s="86"/>
      <c r="DY34" s="477"/>
      <c r="DZ34" s="477"/>
      <c r="EA34" s="86"/>
      <c r="EB34" s="57"/>
    </row>
    <row r="35" spans="1:132" s="45" customFormat="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72">
        <v>1</v>
      </c>
      <c r="CY35" s="472"/>
      <c r="CZ35" s="472"/>
      <c r="DA35" s="472"/>
      <c r="DB35" s="472"/>
      <c r="DC35" s="472"/>
      <c r="DD35" s="472"/>
      <c r="DE35" s="472"/>
      <c r="DF35" s="472"/>
      <c r="DG35" s="472"/>
      <c r="DH35" s="472"/>
      <c r="DI35" s="472"/>
      <c r="DJ35" s="472"/>
      <c r="DK35" s="472"/>
      <c r="DL35" s="472">
        <v>2</v>
      </c>
      <c r="DM35" s="472"/>
      <c r="DN35" s="472"/>
      <c r="DO35" s="472"/>
      <c r="DP35" s="472">
        <v>3</v>
      </c>
      <c r="DQ35" s="472"/>
      <c r="DR35" s="472"/>
      <c r="DS35" s="472"/>
      <c r="DT35" s="472"/>
      <c r="DU35" s="87">
        <v>4</v>
      </c>
      <c r="DV35" s="87">
        <v>5</v>
      </c>
      <c r="DW35" s="87">
        <v>6</v>
      </c>
      <c r="DX35" s="87">
        <v>7</v>
      </c>
      <c r="DY35" s="472">
        <v>8</v>
      </c>
      <c r="DZ35" s="472"/>
      <c r="EA35" s="87">
        <v>9</v>
      </c>
      <c r="EB35" s="57"/>
    </row>
    <row r="36" spans="1:131" s="45" customFormat="1" ht="22.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69" t="s">
        <v>127</v>
      </c>
      <c r="CY36" s="469"/>
      <c r="CZ36" s="469"/>
      <c r="DA36" s="469"/>
      <c r="DB36" s="469"/>
      <c r="DC36" s="469"/>
      <c r="DD36" s="469"/>
      <c r="DE36" s="469"/>
      <c r="DF36" s="469"/>
      <c r="DG36" s="469"/>
      <c r="DH36" s="469"/>
      <c r="DI36" s="469"/>
      <c r="DJ36" s="469"/>
      <c r="DK36" s="469"/>
      <c r="DL36" s="470" t="s">
        <v>85</v>
      </c>
      <c r="DM36" s="470"/>
      <c r="DN36" s="470"/>
      <c r="DO36" s="470"/>
      <c r="DP36" s="471"/>
      <c r="DQ36" s="471"/>
      <c r="DR36" s="471"/>
      <c r="DS36" s="471"/>
      <c r="DT36" s="471"/>
      <c r="DU36" s="87"/>
      <c r="DV36" s="87"/>
      <c r="DW36" s="87"/>
      <c r="DX36" s="87"/>
      <c r="DY36" s="472"/>
      <c r="DZ36" s="472"/>
      <c r="EA36" s="88"/>
    </row>
    <row r="37" spans="1:131" s="45" customFormat="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64"/>
      <c r="DQ37" s="64"/>
      <c r="DR37" s="64"/>
      <c r="DS37" s="64"/>
      <c r="DT37" s="51"/>
      <c r="DU37" s="51"/>
      <c r="DV37" s="51"/>
      <c r="DW37" s="51"/>
      <c r="DX37" s="51"/>
      <c r="DY37" s="51"/>
      <c r="DZ37" s="51"/>
      <c r="EA37" s="51"/>
    </row>
    <row r="38" spans="1:131" s="45" customFormat="1" ht="21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72" t="s">
        <v>128</v>
      </c>
      <c r="CY38" s="72"/>
      <c r="CZ38" s="72"/>
      <c r="DA38" s="72"/>
      <c r="DB38" s="72"/>
      <c r="DC38" s="72"/>
      <c r="DD38" s="72"/>
      <c r="DE38" s="473"/>
      <c r="DF38" s="474"/>
      <c r="DG38" s="474"/>
      <c r="DH38" s="474"/>
      <c r="DI38" s="474"/>
      <c r="DJ38" s="474"/>
      <c r="DK38" s="474"/>
      <c r="DL38" s="474"/>
      <c r="DM38" s="474"/>
      <c r="DN38" s="474"/>
      <c r="DO38" s="474"/>
      <c r="DP38" s="474"/>
      <c r="DQ38" s="474"/>
      <c r="DR38" s="474"/>
      <c r="DS38" s="474"/>
      <c r="DT38" s="475"/>
      <c r="DU38" s="51"/>
      <c r="DV38" s="476" t="s">
        <v>129</v>
      </c>
      <c r="DW38" s="476"/>
      <c r="DX38" s="44" t="s">
        <v>130</v>
      </c>
      <c r="DY38" s="44" t="s">
        <v>131</v>
      </c>
      <c r="DZ38" s="44"/>
      <c r="EA38" s="44"/>
    </row>
    <row r="39" spans="1:131" s="45" customFormat="1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64"/>
      <c r="DQ39" s="64"/>
      <c r="DR39" s="64"/>
      <c r="DS39" s="64"/>
      <c r="DT39" s="51"/>
      <c r="DU39" s="51"/>
      <c r="DV39" s="51"/>
      <c r="DW39" s="51"/>
      <c r="DX39" s="64"/>
      <c r="DY39" s="463"/>
      <c r="DZ39" s="463"/>
      <c r="EA39" s="72"/>
    </row>
    <row r="40" spans="1:131" s="45" customFormat="1" ht="21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72" t="s">
        <v>132</v>
      </c>
      <c r="CY40" s="72"/>
      <c r="CZ40" s="72"/>
      <c r="DA40" s="72"/>
      <c r="DB40" s="72"/>
      <c r="DC40" s="72"/>
      <c r="DD40" s="72"/>
      <c r="DE40" s="464"/>
      <c r="DF40" s="465"/>
      <c r="DG40" s="465"/>
      <c r="DH40" s="465"/>
      <c r="DI40" s="465"/>
      <c r="DJ40" s="465"/>
      <c r="DK40" s="465"/>
      <c r="DL40" s="465"/>
      <c r="DM40" s="465"/>
      <c r="DN40" s="466"/>
      <c r="DO40" s="72"/>
      <c r="DP40" s="64"/>
      <c r="DQ40" s="64"/>
      <c r="DR40" s="64"/>
      <c r="DS40" s="64"/>
      <c r="DT40" s="51"/>
      <c r="DU40" s="51" t="s">
        <v>133</v>
      </c>
      <c r="DV40" s="89"/>
      <c r="DW40" s="51"/>
      <c r="DX40" s="51"/>
      <c r="DY40" s="51"/>
      <c r="DZ40" s="51"/>
      <c r="EA40" s="51"/>
    </row>
    <row r="41" spans="1:131" s="45" customFormat="1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64"/>
      <c r="DQ41" s="64"/>
      <c r="DR41" s="64"/>
      <c r="DS41" s="64"/>
      <c r="DT41" s="51"/>
      <c r="DU41" s="51"/>
      <c r="DV41" s="51"/>
      <c r="DW41" s="51"/>
      <c r="DX41" s="51"/>
      <c r="DY41" s="51"/>
      <c r="DZ41" s="51"/>
      <c r="EA41" s="51"/>
    </row>
    <row r="42" spans="1:131" s="45" customFormat="1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 t="s">
        <v>134</v>
      </c>
      <c r="CY42" s="44"/>
      <c r="CZ42" s="44"/>
      <c r="DA42" s="44"/>
      <c r="DB42" s="44"/>
      <c r="DC42" s="44"/>
      <c r="DD42" s="44"/>
      <c r="DE42" s="44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8"/>
      <c r="DS42" s="468"/>
      <c r="DT42" s="468"/>
      <c r="DU42" s="468"/>
      <c r="DV42" s="468"/>
      <c r="DX42" s="64"/>
      <c r="DY42" s="463"/>
      <c r="DZ42" s="463"/>
      <c r="EA42" s="64"/>
    </row>
    <row r="43" spans="1:131" s="45" customFormat="1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90"/>
      <c r="CY43" s="90"/>
      <c r="CZ43" s="90"/>
      <c r="DA43" s="90"/>
      <c r="DB43" s="90"/>
      <c r="DC43" s="90"/>
      <c r="DD43" s="90"/>
      <c r="DE43" s="90"/>
      <c r="DF43" s="90"/>
      <c r="DG43" s="461" t="s">
        <v>3</v>
      </c>
      <c r="DH43" s="461"/>
      <c r="DI43" s="461"/>
      <c r="DJ43" s="461"/>
      <c r="DK43" s="461"/>
      <c r="DL43" s="461"/>
      <c r="DM43" s="461"/>
      <c r="DN43" s="461"/>
      <c r="DO43" s="461"/>
      <c r="DP43" s="90"/>
      <c r="DQ43" s="90"/>
      <c r="DR43" s="461" t="s">
        <v>2</v>
      </c>
      <c r="DS43" s="461"/>
      <c r="DT43" s="461"/>
      <c r="DU43" s="461"/>
      <c r="DV43" s="461"/>
      <c r="DW43" s="91"/>
      <c r="DX43" s="91"/>
      <c r="DY43" s="462"/>
      <c r="DZ43" s="462"/>
      <c r="EA43" s="91"/>
    </row>
    <row r="44" spans="127:131" ht="12.75">
      <c r="DW44" s="45"/>
      <c r="DX44" s="45"/>
      <c r="DY44" s="45"/>
      <c r="DZ44" s="45"/>
      <c r="EA44" s="45"/>
    </row>
  </sheetData>
  <sheetProtection/>
  <mergeCells count="115">
    <mergeCell ref="CA1:CT1"/>
    <mergeCell ref="BE5:BN5"/>
    <mergeCell ref="CX5:EA5"/>
    <mergeCell ref="C6:CV6"/>
    <mergeCell ref="AS7:AT7"/>
    <mergeCell ref="AV7:BG7"/>
    <mergeCell ref="BK7:BL7"/>
    <mergeCell ref="CX7:DO7"/>
    <mergeCell ref="DP7:DS7"/>
    <mergeCell ref="DT7:DZ7"/>
    <mergeCell ref="EA7:EA8"/>
    <mergeCell ref="CX8:DO8"/>
    <mergeCell ref="DP8:DS8"/>
    <mergeCell ref="CX9:DO9"/>
    <mergeCell ref="DP9:DS9"/>
    <mergeCell ref="K10:BW10"/>
    <mergeCell ref="CX10:DO10"/>
    <mergeCell ref="DP10:DS10"/>
    <mergeCell ref="Q11:BU11"/>
    <mergeCell ref="CX11:DO11"/>
    <mergeCell ref="DP11:DS11"/>
    <mergeCell ref="CX12:DO12"/>
    <mergeCell ref="DP12:DS12"/>
    <mergeCell ref="Q13:BP13"/>
    <mergeCell ref="CX13:DO13"/>
    <mergeCell ref="DP13:DS13"/>
    <mergeCell ref="Y14:BZ14"/>
    <mergeCell ref="CX14:DO14"/>
    <mergeCell ref="DP14:DS14"/>
    <mergeCell ref="K15:U15"/>
    <mergeCell ref="V15:W15"/>
    <mergeCell ref="X15:AB15"/>
    <mergeCell ref="AC15:AD15"/>
    <mergeCell ref="AE15:AT15"/>
    <mergeCell ref="CX15:DO15"/>
    <mergeCell ref="DP15:DS15"/>
    <mergeCell ref="CX16:DO16"/>
    <mergeCell ref="DP16:DS16"/>
    <mergeCell ref="CX17:DO17"/>
    <mergeCell ref="DP17:DS17"/>
    <mergeCell ref="AX18:CV18"/>
    <mergeCell ref="CX18:DO18"/>
    <mergeCell ref="DP18:DS18"/>
    <mergeCell ref="DP19:DS19"/>
    <mergeCell ref="CX20:DO20"/>
    <mergeCell ref="DP20:DS20"/>
    <mergeCell ref="O19:Z20"/>
    <mergeCell ref="AA19:AE20"/>
    <mergeCell ref="AF19:AQ20"/>
    <mergeCell ref="AX19:BD20"/>
    <mergeCell ref="BE19:BN20"/>
    <mergeCell ref="BO19:BW20"/>
    <mergeCell ref="BO21:BW23"/>
    <mergeCell ref="BX21:CH23"/>
    <mergeCell ref="CI21:CV23"/>
    <mergeCell ref="CX21:DO21"/>
    <mergeCell ref="BX19:CH20"/>
    <mergeCell ref="CI19:CV20"/>
    <mergeCell ref="CX19:DO19"/>
    <mergeCell ref="DP21:DS21"/>
    <mergeCell ref="O22:Z23"/>
    <mergeCell ref="AA22:AE23"/>
    <mergeCell ref="AF22:AQ23"/>
    <mergeCell ref="CX22:DO22"/>
    <mergeCell ref="DP22:DS22"/>
    <mergeCell ref="CX23:DO23"/>
    <mergeCell ref="DP23:DS23"/>
    <mergeCell ref="AX21:BD23"/>
    <mergeCell ref="BE21:BN23"/>
    <mergeCell ref="CX24:DO24"/>
    <mergeCell ref="DP24:DS24"/>
    <mergeCell ref="CX25:DO25"/>
    <mergeCell ref="DP25:DS25"/>
    <mergeCell ref="Q26:AB26"/>
    <mergeCell ref="AF26:AW26"/>
    <mergeCell ref="CX26:DO26"/>
    <mergeCell ref="DP26:DS26"/>
    <mergeCell ref="C27:W27"/>
    <mergeCell ref="CX27:DO27"/>
    <mergeCell ref="DP27:DS27"/>
    <mergeCell ref="CX28:DO28"/>
    <mergeCell ref="DP28:DS28"/>
    <mergeCell ref="CX30:EA30"/>
    <mergeCell ref="CX32:DK32"/>
    <mergeCell ref="DL32:DO32"/>
    <mergeCell ref="DP32:DV32"/>
    <mergeCell ref="DW32:DZ32"/>
    <mergeCell ref="CX33:DK33"/>
    <mergeCell ref="DL33:DO33"/>
    <mergeCell ref="DP33:DV33"/>
    <mergeCell ref="DW33:DZ33"/>
    <mergeCell ref="CX34:DK34"/>
    <mergeCell ref="DL34:DO34"/>
    <mergeCell ref="DP34:DT34"/>
    <mergeCell ref="DY34:DZ34"/>
    <mergeCell ref="CX35:DK35"/>
    <mergeCell ref="DL35:DO35"/>
    <mergeCell ref="DP35:DT35"/>
    <mergeCell ref="DY35:DZ35"/>
    <mergeCell ref="CX36:DK36"/>
    <mergeCell ref="DL36:DO36"/>
    <mergeCell ref="DP36:DT36"/>
    <mergeCell ref="DY36:DZ36"/>
    <mergeCell ref="DE38:DT38"/>
    <mergeCell ref="DV38:DW38"/>
    <mergeCell ref="DG43:DO43"/>
    <mergeCell ref="DR43:DT43"/>
    <mergeCell ref="DU43:DV43"/>
    <mergeCell ref="DY43:DZ43"/>
    <mergeCell ref="DY39:DZ39"/>
    <mergeCell ref="DE40:DN40"/>
    <mergeCell ref="DF42:DQ42"/>
    <mergeCell ref="DR42:DT42"/>
    <mergeCell ref="DU42:DV42"/>
    <mergeCell ref="DY42:DZ42"/>
  </mergeCells>
  <printOptions/>
  <pageMargins left="1.299212598425197" right="1.0236220472440944" top="0.15748031496062992" bottom="0.3937007874015748" header="0.2755905511811024" footer="0.2755905511811024"/>
  <pageSetup horizontalDpi="600" verticalDpi="600" orientation="landscape" paperSize="9" scale="84" r:id="rId1"/>
  <colBreaks count="1" manualBreakCount="1">
    <brk id="10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PageLayoutView="0" workbookViewId="0" topLeftCell="A1">
      <selection activeCell="L18" sqref="L18"/>
    </sheetView>
  </sheetViews>
  <sheetFormatPr defaultColWidth="9.125" defaultRowHeight="12.75" outlineLevelRow="1" outlineLevelCol="1"/>
  <cols>
    <col min="1" max="1" width="24.375" style="5" customWidth="1"/>
    <col min="2" max="2" width="14.75390625" style="5" customWidth="1"/>
    <col min="3" max="3" width="14.625" style="5" customWidth="1" outlineLevel="1"/>
    <col min="4" max="4" width="11.00390625" style="5" customWidth="1" outlineLevel="1"/>
    <col min="5" max="5" width="13.00390625" style="5" customWidth="1" outlineLevel="1"/>
    <col min="6" max="6" width="10.875" style="5" customWidth="1" outlineLevel="1"/>
    <col min="7" max="7" width="12.25390625" style="5" customWidth="1" outlineLevel="1"/>
    <col min="8" max="8" width="14.75390625" style="5" customWidth="1"/>
    <col min="9" max="9" width="12.375" style="5" customWidth="1"/>
    <col min="10" max="10" width="6.875" style="5" bestFit="1" customWidth="1" outlineLevel="1"/>
    <col min="11" max="11" width="14.00390625" style="5" customWidth="1"/>
    <col min="12" max="12" width="12.625" style="5" customWidth="1" outlineLevel="1"/>
    <col min="13" max="13" width="14.75390625" style="5" customWidth="1" outlineLevel="1"/>
    <col min="14" max="14" width="15.875" style="0" customWidth="1"/>
    <col min="15" max="15" width="11.875" style="0" customWidth="1"/>
  </cols>
  <sheetData>
    <row r="2" ht="12.75">
      <c r="M2" s="102" t="s">
        <v>32</v>
      </c>
    </row>
    <row r="3" spans="1:16" s="166" customFormat="1" ht="18.75">
      <c r="A3" s="164" t="s">
        <v>259</v>
      </c>
      <c r="B3" s="164"/>
      <c r="C3" s="164"/>
      <c r="D3" s="164"/>
      <c r="E3" s="164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="165" customFormat="1" ht="18.75"/>
    <row r="5" spans="1:16" s="166" customFormat="1" ht="18.75">
      <c r="A5" s="550" t="s">
        <v>260</v>
      </c>
      <c r="B5" s="550"/>
      <c r="C5" s="550"/>
      <c r="D5" s="550"/>
      <c r="E5" s="550"/>
      <c r="F5" s="550"/>
      <c r="G5" s="550"/>
      <c r="H5" s="550"/>
      <c r="I5" s="165"/>
      <c r="J5" s="165"/>
      <c r="K5" s="165"/>
      <c r="L5" s="165"/>
      <c r="M5" s="165"/>
      <c r="N5" s="165"/>
      <c r="O5" s="165"/>
      <c r="P5" s="165"/>
    </row>
    <row r="6" spans="1:16" s="166" customFormat="1" ht="18.75">
      <c r="A6" s="550" t="s">
        <v>37</v>
      </c>
      <c r="B6" s="550"/>
      <c r="C6" s="550"/>
      <c r="D6" s="551"/>
      <c r="E6" s="551"/>
      <c r="F6" s="551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="165" customFormat="1" ht="18.75"/>
    <row r="8" s="5" customFormat="1" ht="9.75" customHeight="1"/>
    <row r="9" spans="1:15" ht="12.75" outlineLevel="1">
      <c r="A9" s="546" t="s">
        <v>261</v>
      </c>
      <c r="B9" s="546"/>
      <c r="C9" s="646" t="s">
        <v>262</v>
      </c>
      <c r="D9" s="647" t="s">
        <v>270</v>
      </c>
      <c r="E9" s="547" t="s">
        <v>270</v>
      </c>
      <c r="F9" s="547" t="s">
        <v>270</v>
      </c>
      <c r="G9" s="647" t="s">
        <v>270</v>
      </c>
      <c r="H9" s="647" t="s">
        <v>270</v>
      </c>
      <c r="I9" s="646" t="s">
        <v>43</v>
      </c>
      <c r="J9" s="647" t="s">
        <v>201</v>
      </c>
      <c r="K9" s="646" t="s">
        <v>44</v>
      </c>
      <c r="L9" s="647" t="s">
        <v>263</v>
      </c>
      <c r="M9" s="647" t="s">
        <v>264</v>
      </c>
      <c r="N9" s="646" t="s">
        <v>265</v>
      </c>
      <c r="O9" s="646" t="s">
        <v>266</v>
      </c>
    </row>
    <row r="10" spans="1:15" ht="12.75" outlineLevel="1">
      <c r="A10" s="546" t="s">
        <v>267</v>
      </c>
      <c r="B10" s="546"/>
      <c r="C10" s="646"/>
      <c r="D10" s="647"/>
      <c r="E10" s="548"/>
      <c r="F10" s="548"/>
      <c r="G10" s="647"/>
      <c r="H10" s="647"/>
      <c r="I10" s="646"/>
      <c r="J10" s="647"/>
      <c r="K10" s="646"/>
      <c r="L10" s="647"/>
      <c r="M10" s="647"/>
      <c r="N10" s="646"/>
      <c r="O10" s="646"/>
    </row>
    <row r="11" spans="1:15" ht="12.75" outlineLevel="1">
      <c r="A11" s="546" t="s">
        <v>268</v>
      </c>
      <c r="B11" s="546"/>
      <c r="C11" s="646"/>
      <c r="D11" s="647"/>
      <c r="E11" s="549"/>
      <c r="F11" s="549"/>
      <c r="G11" s="647"/>
      <c r="H11" s="647"/>
      <c r="I11" s="646"/>
      <c r="J11" s="647"/>
      <c r="K11" s="646"/>
      <c r="L11" s="647"/>
      <c r="M11" s="647"/>
      <c r="N11" s="646"/>
      <c r="O11" s="646"/>
    </row>
    <row r="12" spans="1:15" ht="12.75" outlineLevel="1">
      <c r="A12" s="546"/>
      <c r="B12" s="546"/>
      <c r="C12" s="346"/>
      <c r="D12" s="345"/>
      <c r="E12" s="347"/>
      <c r="F12" s="347"/>
      <c r="G12" s="345"/>
      <c r="H12" s="345"/>
      <c r="I12" s="346"/>
      <c r="J12" s="345"/>
      <c r="K12" s="346"/>
      <c r="L12" s="345"/>
      <c r="M12" s="345"/>
      <c r="N12" s="346"/>
      <c r="O12" s="346"/>
    </row>
    <row r="13" spans="1:15" ht="12.75" outlineLevel="1">
      <c r="A13" s="546"/>
      <c r="B13" s="546"/>
      <c r="C13" s="346"/>
      <c r="D13" s="345"/>
      <c r="E13" s="347"/>
      <c r="F13" s="347"/>
      <c r="G13" s="345"/>
      <c r="H13" s="345"/>
      <c r="I13" s="346"/>
      <c r="J13" s="345"/>
      <c r="K13" s="346"/>
      <c r="L13" s="345"/>
      <c r="M13" s="345"/>
      <c r="N13" s="346"/>
      <c r="O13" s="346"/>
    </row>
    <row r="14" spans="1:15" ht="12.75" outlineLevel="1">
      <c r="A14" s="546"/>
      <c r="B14" s="546"/>
      <c r="C14" s="346"/>
      <c r="D14" s="345"/>
      <c r="E14" s="347"/>
      <c r="F14" s="347"/>
      <c r="G14" s="345"/>
      <c r="H14" s="345"/>
      <c r="I14" s="346"/>
      <c r="J14" s="345"/>
      <c r="K14" s="346"/>
      <c r="L14" s="345"/>
      <c r="M14" s="345"/>
      <c r="N14" s="346"/>
      <c r="O14" s="346"/>
    </row>
    <row r="15" spans="1:15" ht="12.75" outlineLevel="1">
      <c r="A15" s="545" t="s">
        <v>24</v>
      </c>
      <c r="B15" s="545"/>
      <c r="C15" s="167"/>
      <c r="D15" s="167"/>
      <c r="E15" s="167"/>
      <c r="F15" s="167"/>
      <c r="G15" s="168"/>
      <c r="H15" s="168"/>
      <c r="I15" s="167"/>
      <c r="J15" s="168"/>
      <c r="K15" s="168"/>
      <c r="L15" s="168"/>
      <c r="M15" s="167"/>
      <c r="N15" s="167"/>
      <c r="O15" s="167"/>
    </row>
    <row r="17" spans="1:4" ht="12.75">
      <c r="A17" s="100" t="s">
        <v>207</v>
      </c>
      <c r="B17" s="19"/>
      <c r="D17" s="19"/>
    </row>
    <row r="18" spans="1:4" ht="12.75">
      <c r="A18" s="645" t="s">
        <v>27</v>
      </c>
      <c r="B18" s="101" t="s">
        <v>202</v>
      </c>
      <c r="D18" s="101" t="s">
        <v>203</v>
      </c>
    </row>
    <row r="19" ht="12.75">
      <c r="B19" s="643"/>
    </row>
    <row r="20" spans="1:4" ht="12.75">
      <c r="A20" s="100" t="s">
        <v>28</v>
      </c>
      <c r="B20" s="644"/>
      <c r="D20" s="19"/>
    </row>
    <row r="21" spans="1:4" ht="12.75">
      <c r="A21" s="645" t="s">
        <v>27</v>
      </c>
      <c r="B21" s="101" t="s">
        <v>202</v>
      </c>
      <c r="D21" s="101" t="s">
        <v>203</v>
      </c>
    </row>
    <row r="22" ht="12.75">
      <c r="B22" s="643"/>
    </row>
    <row r="23" spans="1:4" ht="12.75">
      <c r="A23" s="100" t="s">
        <v>134</v>
      </c>
      <c r="B23" s="644"/>
      <c r="D23" s="19"/>
    </row>
    <row r="24" spans="2:4" ht="12.75">
      <c r="B24" s="101" t="s">
        <v>202</v>
      </c>
      <c r="D24" s="101" t="s">
        <v>203</v>
      </c>
    </row>
    <row r="26" spans="1:3" ht="12.75">
      <c r="A26" s="44" t="s">
        <v>340</v>
      </c>
      <c r="B26" s="44"/>
      <c r="C26" s="44"/>
    </row>
  </sheetData>
  <sheetProtection/>
  <mergeCells count="24">
    <mergeCell ref="A12:B12"/>
    <mergeCell ref="A13:B13"/>
    <mergeCell ref="A14:B14"/>
    <mergeCell ref="A5:C5"/>
    <mergeCell ref="D5:H5"/>
    <mergeCell ref="A6:C6"/>
    <mergeCell ref="D6:F6"/>
    <mergeCell ref="J9:J11"/>
    <mergeCell ref="K9:K11"/>
    <mergeCell ref="L9:L11"/>
    <mergeCell ref="M9:M11"/>
    <mergeCell ref="A9:B9"/>
    <mergeCell ref="C9:C11"/>
    <mergeCell ref="D9:D11"/>
    <mergeCell ref="E9:E11"/>
    <mergeCell ref="F9:F11"/>
    <mergeCell ref="G9:G11"/>
    <mergeCell ref="A15:B15"/>
    <mergeCell ref="N9:N11"/>
    <mergeCell ref="O9:O11"/>
    <mergeCell ref="A10:B10"/>
    <mergeCell ref="A11:B11"/>
    <mergeCell ref="H9:H11"/>
    <mergeCell ref="I9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</dc:creator>
  <cp:keywords/>
  <dc:description/>
  <cp:lastModifiedBy>Glbuh</cp:lastModifiedBy>
  <cp:lastPrinted>2014-04-22T03:10:32Z</cp:lastPrinted>
  <dcterms:created xsi:type="dcterms:W3CDTF">2004-01-05T04:38:27Z</dcterms:created>
  <dcterms:modified xsi:type="dcterms:W3CDTF">2022-05-17T21:45:48Z</dcterms:modified>
  <cp:category/>
  <cp:version/>
  <cp:contentType/>
  <cp:contentStatus/>
</cp:coreProperties>
</file>