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6006474bfbf3f402/Work/Чукотский АО/Новая ТСОО 2020/"/>
    </mc:Choice>
  </mc:AlternateContent>
  <xr:revisionPtr revIDLastSave="19" documentId="13_ncr:1_{7DE44EDD-79F9-4A73-A890-B7A5C5EEB73C}" xr6:coauthVersionLast="45" xr6:coauthVersionMax="45" xr10:uidLastSave="{D6932B1D-B91B-46E6-8265-81A90F72F670}"/>
  <bookViews>
    <workbookView xWindow="-98" yWindow="277" windowWidth="38596" windowHeight="20070" xr2:uid="{00000000-000D-0000-FFFF-FFFF00000000}"/>
  </bookViews>
  <sheets>
    <sheet name="Объекты обезвреживания" sheetId="1" r:id="rId1"/>
    <sheet name="Объекты обезвр. мед. отходов" sheetId="10" r:id="rId2"/>
    <sheet name="ООО АТК" sheetId="9" r:id="rId3"/>
  </sheets>
  <definedNames>
    <definedName name="_xlnm._FilterDatabase" localSheetId="0" hidden="1">'Объекты обезвреживания'!$A$6:$R$7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9" i="9" l="1"/>
  <c r="D74" i="9"/>
  <c r="D39" i="9" s="1"/>
</calcChain>
</file>

<file path=xl/sharedStrings.xml><?xml version="1.0" encoding="utf-8"?>
<sst xmlns="http://schemas.openxmlformats.org/spreadsheetml/2006/main" count="525" uniqueCount="352">
  <si>
    <t>Наименование объекта</t>
  </si>
  <si>
    <t>Местоположение объекта</t>
  </si>
  <si>
    <t>Эксплуатирующая организация</t>
  </si>
  <si>
    <t>Реквизиты лицензии</t>
  </si>
  <si>
    <t>Муниципальное образование</t>
  </si>
  <si>
    <t>Фактический адрес объекта</t>
  </si>
  <si>
    <t>Код ОКТМО</t>
  </si>
  <si>
    <t>Географические координаты</t>
  </si>
  <si>
    <t>Наименование</t>
  </si>
  <si>
    <t>ИНН</t>
  </si>
  <si>
    <t>Наименование вида отходов по ФККО</t>
  </si>
  <si>
    <t>Код отхода по ФККО</t>
  </si>
  <si>
    <t>широта</t>
  </si>
  <si>
    <t>Возможность дальнейшей эксплуатации</t>
  </si>
  <si>
    <t>Данные об обезвреживаемых отходах</t>
  </si>
  <si>
    <t>№ п/п</t>
  </si>
  <si>
    <t>Виды работ в составе лицензируемого вида деятельности</t>
  </si>
  <si>
    <t>Информация об эксплуатирующей организации</t>
  </si>
  <si>
    <t>2.1.</t>
  </si>
  <si>
    <t>2.2.</t>
  </si>
  <si>
    <t>Фактический адрес местоположения объекта</t>
  </si>
  <si>
    <t>3.1.</t>
  </si>
  <si>
    <t>Кадастровый номер земельного участка</t>
  </si>
  <si>
    <t>3.2.</t>
  </si>
  <si>
    <t>Точный адрес фактического местоположения</t>
  </si>
  <si>
    <t>3.3.</t>
  </si>
  <si>
    <t>4.1.</t>
  </si>
  <si>
    <t>4.2.</t>
  </si>
  <si>
    <t>тип отхода</t>
  </si>
  <si>
    <t>ТКО и подобные</t>
  </si>
  <si>
    <t>% от годовой мощности</t>
  </si>
  <si>
    <t>Промышленные</t>
  </si>
  <si>
    <t>Строительные</t>
  </si>
  <si>
    <t>Сельскохозяйственные</t>
  </si>
  <si>
    <t>Прочие</t>
  </si>
  <si>
    <t>7.1.</t>
  </si>
  <si>
    <t>Наименование объекта, на который передаются отходы для размещения</t>
  </si>
  <si>
    <t>7.2.</t>
  </si>
  <si>
    <t>Адрес объекта, на который передаются отходы для размещения</t>
  </si>
  <si>
    <t>код отхода по ФККО</t>
  </si>
  <si>
    <t>класс опасности (выберите из списка)</t>
  </si>
  <si>
    <t>Заключение о размере установленной санитарно-защитной зоны на объект</t>
  </si>
  <si>
    <t>11.1.</t>
  </si>
  <si>
    <t>Реквизиты заключения</t>
  </si>
  <si>
    <t>11.2.</t>
  </si>
  <si>
    <t>Наличие программы экологического и/или производственного контроля на объекте (выберите из списка)</t>
  </si>
  <si>
    <t>Да</t>
  </si>
  <si>
    <t>Данные мониторинга факторов окружающей природной среды (в случае превышения ПДК)</t>
  </si>
  <si>
    <t>Перечень элементов обустройства, препятствующих и/или предотвращающих воздействие объекта на окружающую природную среду</t>
  </si>
  <si>
    <t>долгота</t>
  </si>
  <si>
    <t>Основание владения</t>
  </si>
  <si>
    <t>4 06 110 01 31 3</t>
  </si>
  <si>
    <t>Наличие положительного заключения государственной экологической экспертизы (в установленных законодательством случаях)</t>
  </si>
  <si>
    <t>ООО "Анадырская транспортная компания"</t>
  </si>
  <si>
    <t>городской округ Анадырь</t>
  </si>
  <si>
    <t>689000, Чукотский автономный округ, г. Анадырь (участок с кадастровым номером 87:05:000020:63)</t>
  </si>
  <si>
    <t>64.724311</t>
  </si>
  <si>
    <t>177.415669</t>
  </si>
  <si>
    <t>Договор аренды земельного участка № 52 от 24.10.2016 г.</t>
  </si>
  <si>
    <t>№04900092 от 29.01.2020 г.</t>
  </si>
  <si>
    <t>н/д</t>
  </si>
  <si>
    <t>Наименование характеристик объекта (параметров, показателей) / Наименование эксплуатирующей организации и ИНН</t>
  </si>
  <si>
    <t>Ед. изм.</t>
  </si>
  <si>
    <t>Объект 1</t>
  </si>
  <si>
    <t>1.1</t>
  </si>
  <si>
    <t>1.1.1</t>
  </si>
  <si>
    <t>1.1.2</t>
  </si>
  <si>
    <t>1.2</t>
  </si>
  <si>
    <t>Информация о балансодержателе объекта</t>
  </si>
  <si>
    <t>1.2.1</t>
  </si>
  <si>
    <t>1.2.2</t>
  </si>
  <si>
    <t>87:05:000020:63</t>
  </si>
  <si>
    <t>689000, Чукотский автономный округ, г. Анадырь</t>
  </si>
  <si>
    <t>2.3.</t>
  </si>
  <si>
    <t>*Технология обезвреживаня отходов</t>
  </si>
  <si>
    <t>Инсинератор ИКН-7 Роси</t>
  </si>
  <si>
    <t>Суть технологии обезвреживания (дать описание)</t>
  </si>
  <si>
    <t>обезвреживание методом высокотемпературного сжигания отходов, с дожиганием газов в камере дожига</t>
  </si>
  <si>
    <t>Инсинератор ИУ-4000</t>
  </si>
  <si>
    <t>3.4.</t>
  </si>
  <si>
    <t>Суть технологии обезвреживаня (дать описание)</t>
  </si>
  <si>
    <t>Мощность объекта</t>
  </si>
  <si>
    <t xml:space="preserve">Проектная мощность </t>
  </si>
  <si>
    <t>тонн/год</t>
  </si>
  <si>
    <t>0</t>
  </si>
  <si>
    <t>Фактическая мощность (средняя за 3 последних года)</t>
  </si>
  <si>
    <t>4,40013</t>
  </si>
  <si>
    <t>Дата ввода в эксплуатацию</t>
  </si>
  <si>
    <t>01.07.2019</t>
  </si>
  <si>
    <t>Оставшийся срок службы</t>
  </si>
  <si>
    <t>лет</t>
  </si>
  <si>
    <t>24</t>
  </si>
  <si>
    <t>Данные о количестве обезвреженных отходов за 2019 год</t>
  </si>
  <si>
    <t>Масса обезвреженных отходов</t>
  </si>
  <si>
    <t>Объём обезвреженных отходов</t>
  </si>
  <si>
    <t>куб. м/год</t>
  </si>
  <si>
    <t>17,77145</t>
  </si>
  <si>
    <t>8.1.</t>
  </si>
  <si>
    <t>8.2.</t>
  </si>
  <si>
    <t>%</t>
  </si>
  <si>
    <t>8.3.</t>
  </si>
  <si>
    <t>8.4.</t>
  </si>
  <si>
    <t>8.5.</t>
  </si>
  <si>
    <t>8.6.</t>
  </si>
  <si>
    <t>8.7.</t>
  </si>
  <si>
    <t>8.8.</t>
  </si>
  <si>
    <t>8.9.</t>
  </si>
  <si>
    <t>8.10.</t>
  </si>
  <si>
    <t>Данные о количестве принятых для обезвреживания отходов всего, в том числе:</t>
  </si>
  <si>
    <t>9.1.</t>
  </si>
  <si>
    <t>Масса принятых для обезвреживания отходов за 2019 год</t>
  </si>
  <si>
    <t>9.2.</t>
  </si>
  <si>
    <t>Объём принятых для обезвреживания отходов за 2019 год</t>
  </si>
  <si>
    <t>9.3.</t>
  </si>
  <si>
    <t>* Масса принятых для обезвреживания отходов за 2019 год по видам и классам опасности</t>
  </si>
  <si>
    <t>9.3.1.</t>
  </si>
  <si>
    <t>I класс опасности всего, в том числе:</t>
  </si>
  <si>
    <t>сумма</t>
  </si>
  <si>
    <t>9.3.1.1.</t>
  </si>
  <si>
    <t>количество отхода</t>
  </si>
  <si>
    <t>9.3.1.1.1.</t>
  </si>
  <si>
    <t>код ФККО</t>
  </si>
  <si>
    <t>9.3.1.2.</t>
  </si>
  <si>
    <t>9.3.1.2.1.</t>
  </si>
  <si>
    <t>9.3.1.3.</t>
  </si>
  <si>
    <t>9.3.1.3.1.</t>
  </si>
  <si>
    <t>9.3.1.4.</t>
  </si>
  <si>
    <t>9.3.1.4.1.</t>
  </si>
  <si>
    <t>9.3.1.5.</t>
  </si>
  <si>
    <t>9.3.1.5.1.</t>
  </si>
  <si>
    <t>9.3.1.6.</t>
  </si>
  <si>
    <t>9.3.1.6.1.</t>
  </si>
  <si>
    <t>9.3.1.7.</t>
  </si>
  <si>
    <t>9.3.1.7.1.</t>
  </si>
  <si>
    <t>9.3.1.n…</t>
  </si>
  <si>
    <t>9.3.1.n.1</t>
  </si>
  <si>
    <t>9.3.2.</t>
  </si>
  <si>
    <t>II класс опасности всего, в том числе:</t>
  </si>
  <si>
    <t>9.3.2.1.</t>
  </si>
  <si>
    <t>9.3.2.1.1.</t>
  </si>
  <si>
    <t>9.3.2.2.</t>
  </si>
  <si>
    <t>9.3.2.2.1.</t>
  </si>
  <si>
    <t>9.3.2.3.</t>
  </si>
  <si>
    <t>9.3.2.3.1.</t>
  </si>
  <si>
    <t>9.3.2.4.</t>
  </si>
  <si>
    <t>9.3.2.4.1.</t>
  </si>
  <si>
    <t>9.3.2.5.</t>
  </si>
  <si>
    <t>9.3.2.5.1.</t>
  </si>
  <si>
    <t>9.3.2.6.</t>
  </si>
  <si>
    <t>9.3.2.6.1.</t>
  </si>
  <si>
    <t>9.3.2.7.</t>
  </si>
  <si>
    <t>9.3.2.7.1.</t>
  </si>
  <si>
    <t>9.3.2.n…</t>
  </si>
  <si>
    <t>9.3.2.n.1</t>
  </si>
  <si>
    <t>9.3.3.</t>
  </si>
  <si>
    <t>III класс опасности всего, в том числе:</t>
  </si>
  <si>
    <t>9.3.3.1.</t>
  </si>
  <si>
    <t>9.3.3.1.1.</t>
  </si>
  <si>
    <t>9 21 302 01 52 3</t>
  </si>
  <si>
    <t>9.3.3.2.</t>
  </si>
  <si>
    <t>9.3.3.2.1.</t>
  </si>
  <si>
    <t>9.3.3.3.</t>
  </si>
  <si>
    <t>9.3.3.3.1.</t>
  </si>
  <si>
    <t>9 19 205 01 39 3</t>
  </si>
  <si>
    <t>9.3.3.4.</t>
  </si>
  <si>
    <t>9.3.3.4.1.</t>
  </si>
  <si>
    <t>9 19 204 01 60 3</t>
  </si>
  <si>
    <t>9.3.3.5.</t>
  </si>
  <si>
    <t>9.3.3.5.1.</t>
  </si>
  <si>
    <t xml:space="preserve">9 21 303 01 52 3 </t>
  </si>
  <si>
    <t>9.3.3.6.</t>
  </si>
  <si>
    <t>9.3.3.6.1.</t>
  </si>
  <si>
    <t>9.3.3.7.</t>
  </si>
  <si>
    <t>9.3.3.7.1.</t>
  </si>
  <si>
    <t>9.3.3.n…</t>
  </si>
  <si>
    <t>9.3.3.n.1</t>
  </si>
  <si>
    <t>Данные о вторично образуемых отходах (хвосты после обезвреживания) за 2019 год</t>
  </si>
  <si>
    <t>10.1.</t>
  </si>
  <si>
    <t>Полигон твердых бытовых отходов в го Анадырь Чукотского АО</t>
  </si>
  <si>
    <t>10.2.</t>
  </si>
  <si>
    <t>689000, Чукотский автономный округ, г. Анадырь, кадастровый номер  87:05:000020:63</t>
  </si>
  <si>
    <t>10.3.</t>
  </si>
  <si>
    <t>Суммарная масса</t>
  </si>
  <si>
    <t>10.4.</t>
  </si>
  <si>
    <t>Суммарный объём</t>
  </si>
  <si>
    <t>10.5.</t>
  </si>
  <si>
    <t>*в том числе по видам отходов:</t>
  </si>
  <si>
    <t>10.5.1.</t>
  </si>
  <si>
    <t>зола от высокотемпературного термического обезвреживания отходов в крематоре практически неопасная</t>
  </si>
  <si>
    <t>10.5.1.1.</t>
  </si>
  <si>
    <t>7 47 991 11 40 5</t>
  </si>
  <si>
    <t>10.5.1.2.</t>
  </si>
  <si>
    <t>V</t>
  </si>
  <si>
    <t>10.5.1.3.</t>
  </si>
  <si>
    <t>масса отходов</t>
  </si>
  <si>
    <t>10.5.1.4.</t>
  </si>
  <si>
    <t>объём отходов</t>
  </si>
  <si>
    <t>10.5.2.</t>
  </si>
  <si>
    <t>10.5.2.1.</t>
  </si>
  <si>
    <t>10.5.2.2.</t>
  </si>
  <si>
    <t>10.5.2.3</t>
  </si>
  <si>
    <t>количество отходов</t>
  </si>
  <si>
    <t>10.5.2.4.</t>
  </si>
  <si>
    <t>10.5.3.</t>
  </si>
  <si>
    <t>10.5.3.1.</t>
  </si>
  <si>
    <t>10.5.3.2.</t>
  </si>
  <si>
    <t>10.5.3.3.</t>
  </si>
  <si>
    <t>10.5.3.4.</t>
  </si>
  <si>
    <t>10.5.n.</t>
  </si>
  <si>
    <t>10.5.n.1.</t>
  </si>
  <si>
    <t>10.5.n.2.</t>
  </si>
  <si>
    <t>10.5.n.3.</t>
  </si>
  <si>
    <t>10.5.n.4</t>
  </si>
  <si>
    <t>Документы по объекту и эксплуатирующей компании</t>
  </si>
  <si>
    <t>Реквизиты заключения государственной экологической экспертизы на проектную документацию (наименование заключения, № и дата; наименование органа, утвердившего заключение, №/дата и наименование утверждающего НПА)</t>
  </si>
  <si>
    <t>Приказ от 10 марта 2017 года №36 Управление Федеральной службы по надзору в сфере природопользования (Росприроднадзор) по Чукотскому автономному округу</t>
  </si>
  <si>
    <t>Реквизиты лицензии на право осуществления деятельности по обработке отходов I-IV классов опасности</t>
  </si>
  <si>
    <t>11.3.</t>
  </si>
  <si>
    <t>Реквизиты и наименование документа на право пользования объектом (свидетельство о государственной регистрации/договор аренды земельного участка и договор аренды недвижимого имущества/договор о безвоздмездной передаче федерального имущества и т.п.)</t>
  </si>
  <si>
    <t>12.1.</t>
  </si>
  <si>
    <t>87.01.01.000.Т.000059.09.17 от 18.09.2017 года</t>
  </si>
  <si>
    <t>12.2.</t>
  </si>
  <si>
    <t>Размер СЗЗ</t>
  </si>
  <si>
    <t>метров</t>
  </si>
  <si>
    <t>Экономические показатели для объектов обезвреживания ТКО (2020 год)</t>
  </si>
  <si>
    <t>16.1.</t>
  </si>
  <si>
    <t>Операционные расходы</t>
  </si>
  <si>
    <t>тыс. руб.</t>
  </si>
  <si>
    <t>16.2.</t>
  </si>
  <si>
    <t>Неподконтрольные расходы всего, в том числе:</t>
  </si>
  <si>
    <t>16.2.1.</t>
  </si>
  <si>
    <t>налог на имущество</t>
  </si>
  <si>
    <t>16.3.</t>
  </si>
  <si>
    <t>Расходы на приобретение (производство) энергетических ресурсов всего, в том числе:</t>
  </si>
  <si>
    <t>16.3.1.</t>
  </si>
  <si>
    <t>расходы на электрическую энергию</t>
  </si>
  <si>
    <t>16.3.2.</t>
  </si>
  <si>
    <t>объём электроэнернии</t>
  </si>
  <si>
    <t>кВтч/год</t>
  </si>
  <si>
    <t>16.3.3.</t>
  </si>
  <si>
    <t>удельный расход энергии</t>
  </si>
  <si>
    <t>кВт*ч/тонну</t>
  </si>
  <si>
    <t>16.4.</t>
  </si>
  <si>
    <t>Расходы на амортизацию основных средств и нематериальных активов</t>
  </si>
  <si>
    <t>16.5.</t>
  </si>
  <si>
    <t>Нормативная прибыль</t>
  </si>
  <si>
    <t>16.6.</t>
  </si>
  <si>
    <t>Расчётная предпринимательская прибыль</t>
  </si>
  <si>
    <t>16.7.</t>
  </si>
  <si>
    <t>Корректировка НВВ</t>
  </si>
  <si>
    <t>16.8.</t>
  </si>
  <si>
    <t>ИТОГО НВВ</t>
  </si>
  <si>
    <t>16.9.</t>
  </si>
  <si>
    <t>Объем твёрдых коммунальных отходов</t>
  </si>
  <si>
    <t>куб.м</t>
  </si>
  <si>
    <t>16.10.</t>
  </si>
  <si>
    <t>Масса твёрдых коммунальных отходов</t>
  </si>
  <si>
    <t>тонн</t>
  </si>
  <si>
    <t>16.11.</t>
  </si>
  <si>
    <t>Тариф на обезвреживание ТКО, без учета НДС</t>
  </si>
  <si>
    <t>руб./куб.м</t>
  </si>
  <si>
    <t>16.12.</t>
  </si>
  <si>
    <t>руб./тонн</t>
  </si>
  <si>
    <t>16.13.</t>
  </si>
  <si>
    <t>Является ли организация плательщиком НДС</t>
  </si>
  <si>
    <t>Нет</t>
  </si>
  <si>
    <t>Данные о планируемой модернизации объекта</t>
  </si>
  <si>
    <t>17.1.</t>
  </si>
  <si>
    <t>Предполагаемая дата/период модернизации объекта</t>
  </si>
  <si>
    <t>2020 год</t>
  </si>
  <si>
    <t>17.2.</t>
  </si>
  <si>
    <t>Суть мероприятий по модернизации (увеличение мощности, внедрение новых технологических процессов), описание</t>
  </si>
  <si>
    <t>увеличение мощности за счет дополнительной инсинераторной установки</t>
  </si>
  <si>
    <t>17.3.</t>
  </si>
  <si>
    <t>Сведения о планируемом к установке оборудовании (наименование, описание)</t>
  </si>
  <si>
    <t>Инсинераторная установка, мощностью обезвреживания до 8м3/час</t>
  </si>
  <si>
    <t>17.4.</t>
  </si>
  <si>
    <t>Сведения об объёме необходимых капитальных вложениях на модернизацию в ценах 2020 года без НДС всего, в том числе по источникам финансирования:</t>
  </si>
  <si>
    <t>17.4.1.</t>
  </si>
  <si>
    <t>за счёт внебюджетных средств</t>
  </si>
  <si>
    <t>17.4.2.</t>
  </si>
  <si>
    <t>за счёт бюджетных средств</t>
  </si>
  <si>
    <t>Данные о планируемом выведении из эксплуатации объекта</t>
  </si>
  <si>
    <t>18.1.</t>
  </si>
  <si>
    <t>Предполагаемый срок выведения объекта из эксплуатации</t>
  </si>
  <si>
    <t>нет</t>
  </si>
  <si>
    <t>18.2.</t>
  </si>
  <si>
    <t>Информация о наличии заключения государственной экологической экспертизы проекта вывода из эксплуатации объекта, используемого для обезвреживания отходов I - V классов опасности</t>
  </si>
  <si>
    <t>18.3.</t>
  </si>
  <si>
    <t>Сведения об объёме необходимых капитальных вложениях в вывод объекта из эксплуатации в ценах 2020 года без НДС всего, в том числе по источникам финансирования:</t>
  </si>
  <si>
    <t>18.3.1.</t>
  </si>
  <si>
    <t>18.3.2.</t>
  </si>
  <si>
    <t>Обезврежено отходов в год, тонн (за 2019 год)</t>
  </si>
  <si>
    <t>Инсинератор ИКН-7 Роси
Инсинератор ИУ-4000
обезвреживание методом высокотемпературного сжигания отходов, с дожиганием газов в камере дожига</t>
  </si>
  <si>
    <t xml:space="preserve">9 21 302 01 52 3
4 06 110 01 31 3
9 19 205 01 39 3
9 19 204 01 60 3
9 21 303 01 52 3 </t>
  </si>
  <si>
    <t>фильтры очистки масла автотранспортных средств отработанные
отходы минеральных масел моторных
опилки и стружка древесные, загрязненные нефтью или нефтепродуктами (содержание нефти или нефтепродуктов 15% и более)
обтирочный материал, загрязненный нефтью или нефтепродуктами (содержание нефти или нефтепродуктов 15% и более)
фильтры очистки топлива автотранспортных средств отработанные</t>
  </si>
  <si>
    <t>Перспективные объекты</t>
  </si>
  <si>
    <t>Комплекс мобильной инсинерации, Билибинский район</t>
  </si>
  <si>
    <t>Комплекс мобильной инсинерации, г.о. Певек</t>
  </si>
  <si>
    <t>Комплекс мобильной инсинерации, г.о. Провидения</t>
  </si>
  <si>
    <t>Комплекс мобильной инсинерации, г.о. Эгвекинот</t>
  </si>
  <si>
    <t>Комплекс мобильной инсинерации, Чукотский район, с.п. Лаврентия</t>
  </si>
  <si>
    <t>Билибинский район</t>
  </si>
  <si>
    <t>городской округ Певек</t>
  </si>
  <si>
    <t>городской округ Провидения</t>
  </si>
  <si>
    <t>городской округ Эгвекинот</t>
  </si>
  <si>
    <t>Чукотский район</t>
  </si>
  <si>
    <t>68.118035</t>
  </si>
  <si>
    <t>166.356200</t>
  </si>
  <si>
    <t>69.685038</t>
  </si>
  <si>
    <t>170.428858</t>
  </si>
  <si>
    <t>64.441518</t>
  </si>
  <si>
    <t>-173.086591</t>
  </si>
  <si>
    <t>66.322467</t>
  </si>
  <si>
    <t>-179.131304</t>
  </si>
  <si>
    <t>65.593138</t>
  </si>
  <si>
    <t>-171.085688</t>
  </si>
  <si>
    <t>Увеличение мощности в 2020 году за счет дополнительной инсинераторной установки - инсинераторная установка, мощностью обезвреживания до 8 куб. м/час</t>
  </si>
  <si>
    <t>Приложение А9. Характеристика объектов обезвреживания отходов/термической утилизации</t>
  </si>
  <si>
    <t>Приложение А9. Характеристика объектов обезвреживания (обеззараживания) медицинских отходов</t>
  </si>
  <si>
    <t>Наименование объекта (оборудование, установка)</t>
  </si>
  <si>
    <t>Наименование технологии обезвреживания</t>
  </si>
  <si>
    <t>Объём загрузочной камеры (л)</t>
  </si>
  <si>
    <t>Производительность (л/ч, кг/ч)</t>
  </si>
  <si>
    <t>Обзезврежено медицинских отходов за 2019 год по классам опасности</t>
  </si>
  <si>
    <t>Сведения об организации-транспортировщике, принимающей медицинские отходы для транспортирования на объект размещения отходов</t>
  </si>
  <si>
    <t>Сведения о переданых медицинских отходах за 2019 год по классам опасности для размещения (захоронения)</t>
  </si>
  <si>
    <t>наименование организации</t>
  </si>
  <si>
    <t>фактический адрес</t>
  </si>
  <si>
    <t>масса (тонн/год)</t>
  </si>
  <si>
    <t>наименование объекта, на который передаются отходы для размещения</t>
  </si>
  <si>
    <t>адрес объекта, на который передаются отходы для размещения</t>
  </si>
  <si>
    <t>масса переданных отходов (тонн/год)</t>
  </si>
  <si>
    <t>А</t>
  </si>
  <si>
    <t>Б</t>
  </si>
  <si>
    <t>В</t>
  </si>
  <si>
    <t>Автоклав Tuttnauer</t>
  </si>
  <si>
    <t>автоклавирование</t>
  </si>
  <si>
    <t xml:space="preserve">ГБУЗ "Чукотская окружная больница" </t>
  </si>
  <si>
    <t>ЧАО, г. Анадырь, ул. Ленина, 1</t>
  </si>
  <si>
    <t>64.733376, 177.526854</t>
  </si>
  <si>
    <t>200/л 24кг/ч</t>
  </si>
  <si>
    <t>-</t>
  </si>
  <si>
    <t>ООО "Анадырская траспортная компания"</t>
  </si>
  <si>
    <t>ЧАО, г. Анадырь, ул. Отке, 44</t>
  </si>
  <si>
    <t>Характеристика объекта, включая мощность, тыс.тонн/год</t>
  </si>
  <si>
    <t>№ 04900092 от 29.01.2020 г.</t>
  </si>
  <si>
    <r>
      <t>объём (м</t>
    </r>
    <r>
      <rPr>
        <b/>
        <vertAlign val="superscript"/>
        <sz val="11"/>
        <color rgb="FF000000"/>
        <rFont val="Times New Roman"/>
        <family val="1"/>
        <charset val="204"/>
      </rPr>
      <t>3</t>
    </r>
    <r>
      <rPr>
        <b/>
        <sz val="11"/>
        <color rgb="FF000000"/>
        <rFont val="Times New Roman"/>
        <family val="1"/>
        <charset val="204"/>
      </rPr>
      <t>/год)</t>
    </r>
  </si>
  <si>
    <r>
      <t>объём переданных отходов (м</t>
    </r>
    <r>
      <rPr>
        <b/>
        <vertAlign val="superscript"/>
        <sz val="11"/>
        <color rgb="FF000000"/>
        <rFont val="Times New Roman"/>
        <family val="1"/>
        <charset val="204"/>
      </rPr>
      <t>3</t>
    </r>
    <r>
      <rPr>
        <b/>
        <sz val="11"/>
        <color rgb="FF000000"/>
        <rFont val="Times New Roman"/>
        <family val="1"/>
        <charset val="204"/>
      </rPr>
      <t>/год)</t>
    </r>
  </si>
  <si>
    <t xml:space="preserve">Географические координаты </t>
  </si>
  <si>
    <t>Анадырский район</t>
  </si>
  <si>
    <t>Комплекс мобильной инсинерации, п.г.т. Угольные Копи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</si>
</sst>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/mm/yy\ hh:mm"/>
    <numFmt numFmtId="166" formatCode="#,##0.000"/>
    <numFmt numFmtId="167" formatCode="#,##0.0"/>
  </numFmts>
  <fonts count="17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5">
    <xf numFmtId="0" fontId="0" fillId="0" borderId="0" xfId="0" applyFont="1" applyAlignme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/>
    <xf numFmtId="0" fontId="3" fillId="3" borderId="0" xfId="0" applyFont="1" applyFill="1" applyBorder="1" applyAlignment="1">
      <alignment wrapText="1"/>
    </xf>
    <xf numFmtId="0" fontId="4" fillId="2" borderId="0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 wrapText="1" indent="2"/>
      <protection locked="0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5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indent="2"/>
      <protection locked="0"/>
    </xf>
    <xf numFmtId="0" fontId="4" fillId="0" borderId="1" xfId="0" applyFont="1" applyFill="1" applyBorder="1" applyAlignment="1" applyProtection="1">
      <alignment horizontal="left" vertical="center" wrapText="1" indent="4"/>
      <protection locked="0"/>
    </xf>
    <xf numFmtId="0" fontId="4" fillId="0" borderId="1" xfId="0" applyFont="1" applyFill="1" applyBorder="1" applyAlignment="1" applyProtection="1">
      <alignment horizontal="left" vertical="center" wrapText="1" indent="6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 indent="3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/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1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16" fontId="4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left" indent="4"/>
      <protection locked="0"/>
    </xf>
    <xf numFmtId="0" fontId="13" fillId="2" borderId="0" xfId="0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6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6FA16933-4ACE-4FE5-A18D-EC143D087667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"/>
  <sheetViews>
    <sheetView tabSelected="1" zoomScale="70" zoomScaleNormal="70" workbookViewId="0">
      <selection activeCell="D13" sqref="D13"/>
    </sheetView>
  </sheetViews>
  <sheetFormatPr defaultColWidth="15.1328125" defaultRowHeight="13.9" x14ac:dyDescent="0.4"/>
  <cols>
    <col min="1" max="1" width="4.33203125" style="2" customWidth="1"/>
    <col min="2" max="2" width="18" style="2" customWidth="1"/>
    <col min="3" max="3" width="16" style="2" customWidth="1"/>
    <col min="4" max="4" width="23.19921875" style="2" customWidth="1"/>
    <col min="5" max="5" width="11" style="2" customWidth="1"/>
    <col min="6" max="6" width="9.53125" style="2" bestFit="1" customWidth="1"/>
    <col min="7" max="7" width="11.19921875" style="2" bestFit="1" customWidth="1"/>
    <col min="8" max="8" width="16.6640625" style="2" customWidth="1"/>
    <col min="9" max="9" width="12" style="2" customWidth="1"/>
    <col min="10" max="10" width="15.6640625" style="2" customWidth="1"/>
    <col min="11" max="11" width="24.1328125" style="2" customWidth="1"/>
    <col min="12" max="12" width="33.6640625" style="2" customWidth="1"/>
    <col min="13" max="13" width="14.86328125" style="2" bestFit="1" customWidth="1"/>
    <col min="14" max="14" width="15.53125" style="2" customWidth="1"/>
    <col min="15" max="15" width="13.46484375" style="2" customWidth="1"/>
    <col min="16" max="16" width="16.19921875" style="2" customWidth="1"/>
    <col min="17" max="17" width="21.1328125" style="2" customWidth="1"/>
    <col min="18" max="18" width="20" style="2" customWidth="1"/>
    <col min="19" max="16384" width="15.1328125" style="2"/>
  </cols>
  <sheetData>
    <row r="1" spans="1:18" ht="15" x14ac:dyDescent="0.4">
      <c r="A1" s="1" t="s">
        <v>318</v>
      </c>
    </row>
    <row r="2" spans="1:18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  <c r="P2" s="3"/>
      <c r="Q2" s="3"/>
      <c r="R2" s="3"/>
    </row>
    <row r="3" spans="1:18" s="64" customFormat="1" ht="13.8" customHeight="1" x14ac:dyDescent="0.35">
      <c r="A3" s="74" t="s">
        <v>15</v>
      </c>
      <c r="B3" s="74" t="s">
        <v>0</v>
      </c>
      <c r="C3" s="74" t="s">
        <v>1</v>
      </c>
      <c r="D3" s="75"/>
      <c r="E3" s="75"/>
      <c r="F3" s="75"/>
      <c r="G3" s="75"/>
      <c r="H3" s="74" t="s">
        <v>2</v>
      </c>
      <c r="I3" s="75"/>
      <c r="J3" s="81"/>
      <c r="K3" s="76" t="s">
        <v>345</v>
      </c>
      <c r="L3" s="76" t="s">
        <v>14</v>
      </c>
      <c r="M3" s="75"/>
      <c r="N3" s="75"/>
      <c r="O3" s="76" t="s">
        <v>3</v>
      </c>
      <c r="P3" s="78" t="s">
        <v>16</v>
      </c>
      <c r="Q3" s="74" t="s">
        <v>52</v>
      </c>
      <c r="R3" s="74" t="s">
        <v>13</v>
      </c>
    </row>
    <row r="4" spans="1:18" s="64" customFormat="1" ht="39.6" customHeight="1" x14ac:dyDescent="0.35">
      <c r="A4" s="75"/>
      <c r="B4" s="75"/>
      <c r="C4" s="74" t="s">
        <v>4</v>
      </c>
      <c r="D4" s="74" t="s">
        <v>5</v>
      </c>
      <c r="E4" s="74" t="s">
        <v>6</v>
      </c>
      <c r="F4" s="80" t="s">
        <v>7</v>
      </c>
      <c r="G4" s="81"/>
      <c r="H4" s="74" t="s">
        <v>8</v>
      </c>
      <c r="I4" s="79" t="s">
        <v>9</v>
      </c>
      <c r="J4" s="79" t="s">
        <v>50</v>
      </c>
      <c r="K4" s="76"/>
      <c r="L4" s="76" t="s">
        <v>10</v>
      </c>
      <c r="M4" s="76" t="s">
        <v>11</v>
      </c>
      <c r="N4" s="77" t="s">
        <v>292</v>
      </c>
      <c r="O4" s="75"/>
      <c r="P4" s="78"/>
      <c r="Q4" s="75"/>
      <c r="R4" s="75"/>
    </row>
    <row r="5" spans="1:18" s="64" customFormat="1" ht="88.25" customHeight="1" x14ac:dyDescent="0.35">
      <c r="A5" s="75"/>
      <c r="B5" s="75"/>
      <c r="C5" s="75"/>
      <c r="D5" s="75"/>
      <c r="E5" s="75"/>
      <c r="F5" s="65" t="s">
        <v>12</v>
      </c>
      <c r="G5" s="65" t="s">
        <v>49</v>
      </c>
      <c r="H5" s="75"/>
      <c r="I5" s="75"/>
      <c r="J5" s="75"/>
      <c r="K5" s="76"/>
      <c r="L5" s="75"/>
      <c r="M5" s="75"/>
      <c r="N5" s="75"/>
      <c r="O5" s="75"/>
      <c r="P5" s="78"/>
      <c r="Q5" s="75"/>
      <c r="R5" s="75"/>
    </row>
    <row r="6" spans="1:18" s="64" customFormat="1" ht="13.5" x14ac:dyDescent="0.35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6">
        <v>13</v>
      </c>
      <c r="N6" s="66">
        <v>14</v>
      </c>
      <c r="O6" s="66">
        <v>15</v>
      </c>
      <c r="P6" s="66">
        <v>16</v>
      </c>
      <c r="Q6" s="66">
        <v>17</v>
      </c>
      <c r="R6" s="66">
        <v>18</v>
      </c>
    </row>
    <row r="7" spans="1:18" ht="208.15" x14ac:dyDescent="0.4">
      <c r="A7" s="5">
        <v>1</v>
      </c>
      <c r="B7" s="5" t="s">
        <v>53</v>
      </c>
      <c r="C7" s="5" t="s">
        <v>54</v>
      </c>
      <c r="D7" s="5" t="s">
        <v>55</v>
      </c>
      <c r="E7" s="7">
        <v>77701000</v>
      </c>
      <c r="F7" s="5" t="s">
        <v>56</v>
      </c>
      <c r="G7" s="5" t="s">
        <v>57</v>
      </c>
      <c r="H7" s="5" t="s">
        <v>53</v>
      </c>
      <c r="I7" s="8">
        <v>8709013004</v>
      </c>
      <c r="J7" s="9" t="s">
        <v>58</v>
      </c>
      <c r="K7" s="6" t="s">
        <v>293</v>
      </c>
      <c r="L7" s="5" t="s">
        <v>295</v>
      </c>
      <c r="M7" s="5" t="s">
        <v>294</v>
      </c>
      <c r="N7" s="19" t="s">
        <v>86</v>
      </c>
      <c r="O7" s="9" t="s">
        <v>346</v>
      </c>
      <c r="P7" s="6" t="s">
        <v>60</v>
      </c>
      <c r="Q7" s="6" t="s">
        <v>215</v>
      </c>
      <c r="R7" s="5" t="s">
        <v>317</v>
      </c>
    </row>
    <row r="8" spans="1:18" s="57" customFormat="1" ht="35.25" customHeight="1" x14ac:dyDescent="0.4">
      <c r="A8" s="1" t="s">
        <v>296</v>
      </c>
      <c r="B8" s="54"/>
      <c r="C8" s="54"/>
      <c r="D8" s="54"/>
      <c r="E8" s="54"/>
      <c r="F8" s="54"/>
      <c r="G8" s="54"/>
      <c r="H8" s="54"/>
      <c r="I8" s="55"/>
      <c r="J8" s="55"/>
      <c r="K8" s="55"/>
      <c r="L8" s="56"/>
      <c r="M8" s="56"/>
      <c r="N8" s="56"/>
      <c r="O8" s="56"/>
      <c r="P8" s="54"/>
      <c r="Q8" s="54"/>
      <c r="R8" s="54"/>
    </row>
    <row r="9" spans="1:18" ht="55.5" x14ac:dyDescent="0.4">
      <c r="A9" s="5">
        <v>1</v>
      </c>
      <c r="B9" s="5" t="s">
        <v>297</v>
      </c>
      <c r="C9" s="5" t="s">
        <v>302</v>
      </c>
      <c r="D9" s="5"/>
      <c r="E9" s="7"/>
      <c r="F9" s="5" t="s">
        <v>307</v>
      </c>
      <c r="G9" s="5" t="s">
        <v>308</v>
      </c>
      <c r="H9" s="5"/>
      <c r="I9" s="8"/>
      <c r="J9" s="9"/>
      <c r="K9" s="68">
        <v>3.1</v>
      </c>
      <c r="L9" s="5"/>
      <c r="M9" s="5"/>
      <c r="N9" s="19"/>
      <c r="O9" s="9"/>
      <c r="P9" s="6"/>
      <c r="Q9" s="6"/>
      <c r="R9" s="5"/>
    </row>
    <row r="10" spans="1:18" ht="55.5" x14ac:dyDescent="0.4">
      <c r="A10" s="5">
        <v>2</v>
      </c>
      <c r="B10" s="5" t="s">
        <v>298</v>
      </c>
      <c r="C10" s="5" t="s">
        <v>303</v>
      </c>
      <c r="D10" s="5"/>
      <c r="E10" s="7"/>
      <c r="F10" s="5" t="s">
        <v>309</v>
      </c>
      <c r="G10" s="5" t="s">
        <v>310</v>
      </c>
      <c r="H10" s="5"/>
      <c r="I10" s="8"/>
      <c r="J10" s="9"/>
      <c r="K10" s="68">
        <v>2.23</v>
      </c>
      <c r="L10" s="5"/>
      <c r="M10" s="5"/>
      <c r="N10" s="19"/>
      <c r="O10" s="9"/>
      <c r="P10" s="6"/>
      <c r="Q10" s="6"/>
      <c r="R10" s="5"/>
    </row>
    <row r="11" spans="1:18" ht="55.5" x14ac:dyDescent="0.4">
      <c r="A11" s="5">
        <v>3</v>
      </c>
      <c r="B11" s="5" t="s">
        <v>299</v>
      </c>
      <c r="C11" s="5" t="s">
        <v>304</v>
      </c>
      <c r="D11" s="5"/>
      <c r="E11" s="7"/>
      <c r="F11" s="5" t="s">
        <v>311</v>
      </c>
      <c r="G11" s="5" t="s">
        <v>312</v>
      </c>
      <c r="H11" s="5"/>
      <c r="I11" s="8"/>
      <c r="J11" s="9"/>
      <c r="K11" s="68">
        <v>1.54</v>
      </c>
      <c r="L11" s="5"/>
      <c r="M11" s="5"/>
      <c r="N11" s="19"/>
      <c r="O11" s="9"/>
      <c r="P11" s="6"/>
      <c r="Q11" s="6"/>
      <c r="R11" s="5"/>
    </row>
    <row r="12" spans="1:18" ht="55.5" x14ac:dyDescent="0.4">
      <c r="A12" s="5">
        <v>4</v>
      </c>
      <c r="B12" s="5" t="s">
        <v>300</v>
      </c>
      <c r="C12" s="5" t="s">
        <v>305</v>
      </c>
      <c r="D12" s="5"/>
      <c r="E12" s="7"/>
      <c r="F12" s="5" t="s">
        <v>313</v>
      </c>
      <c r="G12" s="5" t="s">
        <v>314</v>
      </c>
      <c r="H12" s="5"/>
      <c r="I12" s="8"/>
      <c r="J12" s="9"/>
      <c r="K12" s="68">
        <v>1.1200000000000001</v>
      </c>
      <c r="L12" s="5"/>
      <c r="M12" s="5"/>
      <c r="N12" s="19"/>
      <c r="O12" s="9"/>
      <c r="P12" s="6"/>
      <c r="Q12" s="6"/>
      <c r="R12" s="5"/>
    </row>
    <row r="13" spans="1:18" ht="69.400000000000006" x14ac:dyDescent="0.4">
      <c r="A13" s="5">
        <v>5</v>
      </c>
      <c r="B13" s="5" t="s">
        <v>301</v>
      </c>
      <c r="C13" s="5" t="s">
        <v>306</v>
      </c>
      <c r="D13" s="5"/>
      <c r="E13" s="7"/>
      <c r="F13" s="5" t="s">
        <v>315</v>
      </c>
      <c r="G13" s="5" t="s">
        <v>316</v>
      </c>
      <c r="H13" s="5"/>
      <c r="I13" s="8"/>
      <c r="J13" s="9"/>
      <c r="K13" s="68">
        <v>0.89</v>
      </c>
      <c r="L13" s="5"/>
      <c r="M13" s="5"/>
      <c r="N13" s="19"/>
      <c r="O13" s="9"/>
      <c r="P13" s="6"/>
      <c r="Q13" s="6"/>
      <c r="R13" s="5"/>
    </row>
    <row r="14" spans="1:18" s="73" customFormat="1" ht="55.5" x14ac:dyDescent="0.4">
      <c r="A14" s="69">
        <v>6</v>
      </c>
      <c r="B14" s="69" t="s">
        <v>351</v>
      </c>
      <c r="C14" s="69" t="s">
        <v>350</v>
      </c>
      <c r="D14" s="69"/>
      <c r="E14" s="70"/>
      <c r="F14" s="69">
        <v>64.844443999999996</v>
      </c>
      <c r="G14" s="69">
        <v>177.89694399999999</v>
      </c>
      <c r="H14" s="69"/>
      <c r="I14" s="13"/>
      <c r="J14" s="16"/>
      <c r="K14" s="71">
        <v>1.73</v>
      </c>
      <c r="L14" s="69"/>
      <c r="M14" s="69"/>
      <c r="N14" s="19"/>
      <c r="O14" s="16"/>
      <c r="P14" s="72"/>
      <c r="Q14" s="72"/>
      <c r="R14" s="69"/>
    </row>
  </sheetData>
  <mergeCells count="20">
    <mergeCell ref="A3:A5"/>
    <mergeCell ref="B3:B5"/>
    <mergeCell ref="M4:M5"/>
    <mergeCell ref="L4:L5"/>
    <mergeCell ref="I4:I5"/>
    <mergeCell ref="H4:H5"/>
    <mergeCell ref="K3:K5"/>
    <mergeCell ref="F4:G4"/>
    <mergeCell ref="J4:J5"/>
    <mergeCell ref="H3:J3"/>
    <mergeCell ref="R3:R5"/>
    <mergeCell ref="Q3:Q5"/>
    <mergeCell ref="O3:O5"/>
    <mergeCell ref="N4:N5"/>
    <mergeCell ref="C3:G3"/>
    <mergeCell ref="C4:C5"/>
    <mergeCell ref="D4:D5"/>
    <mergeCell ref="E4:E5"/>
    <mergeCell ref="L3:N3"/>
    <mergeCell ref="P3:P5"/>
  </mergeCells>
  <pageMargins left="0.39370078740157483" right="0.39370078740157483" top="0.78740157480314965" bottom="0.59055118110236227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8B9C-7100-43AE-AD2F-18C17BB14DB5}">
  <sheetPr>
    <pageSetUpPr fitToPage="1"/>
  </sheetPr>
  <dimension ref="A1:AA6"/>
  <sheetViews>
    <sheetView zoomScale="70" zoomScaleNormal="70" workbookViewId="0">
      <selection activeCell="A3" sqref="A3:A5"/>
    </sheetView>
  </sheetViews>
  <sheetFormatPr defaultRowHeight="14.25" x14ac:dyDescent="0.45"/>
  <cols>
    <col min="1" max="1" width="4.33203125" customWidth="1"/>
    <col min="2" max="2" width="15.33203125" customWidth="1"/>
    <col min="3" max="3" width="18.1328125" customWidth="1"/>
    <col min="4" max="4" width="18.19921875" customWidth="1"/>
    <col min="5" max="5" width="12.46484375" customWidth="1"/>
    <col min="6" max="6" width="15.46484375" customWidth="1"/>
    <col min="7" max="7" width="17.33203125" customWidth="1"/>
    <col min="8" max="9" width="12.33203125" customWidth="1"/>
    <col min="10" max="10" width="15.53125" customWidth="1"/>
    <col min="11" max="14" width="4" customWidth="1"/>
    <col min="15" max="15" width="4" bestFit="1" customWidth="1"/>
    <col min="16" max="16" width="7.53125" bestFit="1" customWidth="1"/>
    <col min="17" max="17" width="21.19921875" customWidth="1"/>
    <col min="18" max="18" width="11.33203125" customWidth="1"/>
    <col min="19" max="19" width="16.796875" customWidth="1"/>
    <col min="20" max="21" width="14.796875" customWidth="1"/>
    <col min="22" max="22" width="4" customWidth="1"/>
    <col min="23" max="23" width="4.6640625" customWidth="1"/>
    <col min="24" max="24" width="7.86328125" customWidth="1"/>
    <col min="25" max="27" width="4.53125" customWidth="1"/>
  </cols>
  <sheetData>
    <row r="1" spans="1:27" ht="15.4" x14ac:dyDescent="0.45">
      <c r="A1" s="58" t="s">
        <v>319</v>
      </c>
    </row>
    <row r="3" spans="1:27" ht="60" customHeight="1" x14ac:dyDescent="0.45">
      <c r="A3" s="82" t="s">
        <v>15</v>
      </c>
      <c r="B3" s="82" t="s">
        <v>320</v>
      </c>
      <c r="C3" s="82" t="s">
        <v>321</v>
      </c>
      <c r="D3" s="83" t="s">
        <v>17</v>
      </c>
      <c r="E3" s="83"/>
      <c r="F3" s="83"/>
      <c r="G3" s="83" t="s">
        <v>349</v>
      </c>
      <c r="H3" s="82" t="s">
        <v>6</v>
      </c>
      <c r="I3" s="82" t="s">
        <v>322</v>
      </c>
      <c r="J3" s="82" t="s">
        <v>323</v>
      </c>
      <c r="K3" s="82" t="s">
        <v>324</v>
      </c>
      <c r="L3" s="82"/>
      <c r="M3" s="82"/>
      <c r="N3" s="82"/>
      <c r="O3" s="82"/>
      <c r="P3" s="82"/>
      <c r="Q3" s="82" t="s">
        <v>325</v>
      </c>
      <c r="R3" s="82"/>
      <c r="S3" s="82"/>
      <c r="T3" s="82" t="s">
        <v>326</v>
      </c>
      <c r="U3" s="82"/>
      <c r="V3" s="82"/>
      <c r="W3" s="82"/>
      <c r="X3" s="82"/>
      <c r="Y3" s="82"/>
      <c r="Z3" s="82"/>
      <c r="AA3" s="82"/>
    </row>
    <row r="4" spans="1:27" ht="75.599999999999994" customHeight="1" x14ac:dyDescent="0.45">
      <c r="A4" s="82"/>
      <c r="B4" s="82"/>
      <c r="C4" s="82"/>
      <c r="D4" s="83" t="s">
        <v>327</v>
      </c>
      <c r="E4" s="83" t="s">
        <v>9</v>
      </c>
      <c r="F4" s="83" t="s">
        <v>328</v>
      </c>
      <c r="G4" s="84"/>
      <c r="H4" s="82"/>
      <c r="I4" s="82"/>
      <c r="J4" s="82"/>
      <c r="K4" s="82" t="s">
        <v>329</v>
      </c>
      <c r="L4" s="82"/>
      <c r="M4" s="82"/>
      <c r="N4" s="82" t="s">
        <v>347</v>
      </c>
      <c r="O4" s="82"/>
      <c r="P4" s="82"/>
      <c r="Q4" s="83" t="s">
        <v>327</v>
      </c>
      <c r="R4" s="83" t="s">
        <v>9</v>
      </c>
      <c r="S4" s="83" t="s">
        <v>328</v>
      </c>
      <c r="T4" s="83" t="s">
        <v>330</v>
      </c>
      <c r="U4" s="83" t="s">
        <v>331</v>
      </c>
      <c r="V4" s="82" t="s">
        <v>332</v>
      </c>
      <c r="W4" s="82"/>
      <c r="X4" s="82"/>
      <c r="Y4" s="82" t="s">
        <v>348</v>
      </c>
      <c r="Z4" s="82"/>
      <c r="AA4" s="82"/>
    </row>
    <row r="5" spans="1:27" ht="15" customHeight="1" x14ac:dyDescent="0.45">
      <c r="A5" s="82"/>
      <c r="B5" s="82"/>
      <c r="C5" s="82"/>
      <c r="D5" s="83"/>
      <c r="E5" s="83"/>
      <c r="F5" s="83"/>
      <c r="G5" s="84"/>
      <c r="H5" s="82"/>
      <c r="I5" s="82"/>
      <c r="J5" s="82"/>
      <c r="K5" s="67" t="s">
        <v>333</v>
      </c>
      <c r="L5" s="67" t="s">
        <v>334</v>
      </c>
      <c r="M5" s="67" t="s">
        <v>335</v>
      </c>
      <c r="N5" s="67" t="s">
        <v>333</v>
      </c>
      <c r="O5" s="67" t="s">
        <v>334</v>
      </c>
      <c r="P5" s="67" t="s">
        <v>335</v>
      </c>
      <c r="Q5" s="83"/>
      <c r="R5" s="83"/>
      <c r="S5" s="83"/>
      <c r="T5" s="83"/>
      <c r="U5" s="83"/>
      <c r="V5" s="67" t="s">
        <v>333</v>
      </c>
      <c r="W5" s="67" t="s">
        <v>334</v>
      </c>
      <c r="X5" s="67" t="s">
        <v>335</v>
      </c>
      <c r="Y5" s="67" t="s">
        <v>333</v>
      </c>
      <c r="Z5" s="67" t="s">
        <v>334</v>
      </c>
      <c r="AA5" s="67" t="s">
        <v>335</v>
      </c>
    </row>
    <row r="6" spans="1:27" ht="27.75" x14ac:dyDescent="0.45">
      <c r="A6" s="59">
        <v>1</v>
      </c>
      <c r="B6" s="60" t="s">
        <v>336</v>
      </c>
      <c r="C6" s="60" t="s">
        <v>337</v>
      </c>
      <c r="D6" s="5" t="s">
        <v>338</v>
      </c>
      <c r="E6" s="5">
        <v>8709004761</v>
      </c>
      <c r="F6" s="62" t="s">
        <v>339</v>
      </c>
      <c r="G6" s="5" t="s">
        <v>340</v>
      </c>
      <c r="H6" s="61">
        <v>77701000001</v>
      </c>
      <c r="I6" s="61">
        <v>150</v>
      </c>
      <c r="J6" s="60" t="s">
        <v>341</v>
      </c>
      <c r="K6" s="60" t="s">
        <v>342</v>
      </c>
      <c r="L6" s="60" t="s">
        <v>342</v>
      </c>
      <c r="M6" s="60" t="s">
        <v>342</v>
      </c>
      <c r="N6" s="60" t="s">
        <v>342</v>
      </c>
      <c r="O6" s="61">
        <v>400</v>
      </c>
      <c r="P6" s="61">
        <v>265.40800000000002</v>
      </c>
      <c r="Q6" s="62" t="s">
        <v>343</v>
      </c>
      <c r="R6" s="63">
        <v>8709013004</v>
      </c>
      <c r="S6" s="62" t="s">
        <v>344</v>
      </c>
      <c r="T6" s="62" t="s">
        <v>342</v>
      </c>
      <c r="U6" s="62" t="s">
        <v>342</v>
      </c>
      <c r="V6" s="60" t="s">
        <v>342</v>
      </c>
      <c r="W6" s="61">
        <v>400</v>
      </c>
      <c r="X6" s="61">
        <v>265.40800000000002</v>
      </c>
      <c r="Y6" s="60" t="s">
        <v>342</v>
      </c>
      <c r="Z6" s="60" t="s">
        <v>342</v>
      </c>
      <c r="AA6" s="60" t="s">
        <v>342</v>
      </c>
    </row>
  </sheetData>
  <mergeCells count="23">
    <mergeCell ref="Q3:S3"/>
    <mergeCell ref="T3:AA3"/>
    <mergeCell ref="Y4:AA4"/>
    <mergeCell ref="Q4:Q5"/>
    <mergeCell ref="R4:R5"/>
    <mergeCell ref="S4:S5"/>
    <mergeCell ref="T4:T5"/>
    <mergeCell ref="U4:U5"/>
    <mergeCell ref="V4:X4"/>
    <mergeCell ref="K4:M4"/>
    <mergeCell ref="N4:P4"/>
    <mergeCell ref="H3:H5"/>
    <mergeCell ref="I3:I5"/>
    <mergeCell ref="J3:J5"/>
    <mergeCell ref="K3:P3"/>
    <mergeCell ref="A3:A5"/>
    <mergeCell ref="B3:B5"/>
    <mergeCell ref="C3:C5"/>
    <mergeCell ref="D3:F3"/>
    <mergeCell ref="G3:G5"/>
    <mergeCell ref="D4:D5"/>
    <mergeCell ref="E4:E5"/>
    <mergeCell ref="F4:F5"/>
  </mergeCells>
  <pageMargins left="0.39370078740157483" right="0.39370078740157483" top="0.78740157480314965" bottom="0.59055118110236227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BF0C-768E-46AA-98A2-10894BAF9D85}">
  <dimension ref="A1:D157"/>
  <sheetViews>
    <sheetView workbookViewId="0">
      <selection activeCell="H24" sqref="H24"/>
    </sheetView>
  </sheetViews>
  <sheetFormatPr defaultColWidth="9.1328125" defaultRowHeight="14.25" x14ac:dyDescent="0.45"/>
  <cols>
    <col min="1" max="1" width="7.796875" style="41" bestFit="1" customWidth="1"/>
    <col min="2" max="2" width="67.19921875" style="41" bestFit="1" customWidth="1"/>
    <col min="3" max="3" width="9" style="41" bestFit="1" customWidth="1"/>
    <col min="4" max="4" width="42.46484375" style="41" customWidth="1"/>
    <col min="5" max="16384" width="9.1328125" style="41"/>
  </cols>
  <sheetData>
    <row r="1" spans="1:4" ht="25.5" x14ac:dyDescent="0.45">
      <c r="A1" s="40" t="s">
        <v>15</v>
      </c>
      <c r="B1" s="40" t="s">
        <v>61</v>
      </c>
      <c r="C1" s="40" t="s">
        <v>62</v>
      </c>
      <c r="D1" s="10" t="s">
        <v>63</v>
      </c>
    </row>
    <row r="2" spans="1:4" x14ac:dyDescent="0.45">
      <c r="A2" s="24" t="s">
        <v>64</v>
      </c>
      <c r="B2" s="11" t="s">
        <v>17</v>
      </c>
      <c r="C2" s="11"/>
      <c r="D2" s="11"/>
    </row>
    <row r="3" spans="1:4" x14ac:dyDescent="0.45">
      <c r="A3" s="19" t="s">
        <v>65</v>
      </c>
      <c r="B3" s="12" t="s">
        <v>8</v>
      </c>
      <c r="C3" s="12"/>
      <c r="D3" s="13" t="s">
        <v>53</v>
      </c>
    </row>
    <row r="4" spans="1:4" x14ac:dyDescent="0.45">
      <c r="A4" s="19" t="s">
        <v>66</v>
      </c>
      <c r="B4" s="12" t="s">
        <v>9</v>
      </c>
      <c r="C4" s="12"/>
      <c r="D4" s="13">
        <v>8709013004</v>
      </c>
    </row>
    <row r="5" spans="1:4" x14ac:dyDescent="0.45">
      <c r="A5" s="24" t="s">
        <v>67</v>
      </c>
      <c r="B5" s="11" t="s">
        <v>68</v>
      </c>
      <c r="C5" s="11"/>
      <c r="D5" s="11"/>
    </row>
    <row r="6" spans="1:4" x14ac:dyDescent="0.45">
      <c r="A6" s="19" t="s">
        <v>69</v>
      </c>
      <c r="B6" s="12" t="s">
        <v>8</v>
      </c>
      <c r="C6" s="12"/>
      <c r="D6" s="13" t="s">
        <v>53</v>
      </c>
    </row>
    <row r="7" spans="1:4" x14ac:dyDescent="0.45">
      <c r="A7" s="19" t="s">
        <v>70</v>
      </c>
      <c r="B7" s="12" t="s">
        <v>9</v>
      </c>
      <c r="C7" s="12"/>
      <c r="D7" s="13">
        <v>8709013004</v>
      </c>
    </row>
    <row r="8" spans="1:4" x14ac:dyDescent="0.45">
      <c r="A8" s="27">
        <v>2</v>
      </c>
      <c r="B8" s="14" t="s">
        <v>20</v>
      </c>
      <c r="C8" s="15"/>
      <c r="D8" s="11"/>
    </row>
    <row r="9" spans="1:4" x14ac:dyDescent="0.45">
      <c r="A9" s="16" t="s">
        <v>18</v>
      </c>
      <c r="B9" s="12" t="s">
        <v>22</v>
      </c>
      <c r="C9" s="16"/>
      <c r="D9" s="17" t="s">
        <v>71</v>
      </c>
    </row>
    <row r="10" spans="1:4" x14ac:dyDescent="0.45">
      <c r="A10" s="16" t="s">
        <v>19</v>
      </c>
      <c r="B10" s="12" t="s">
        <v>24</v>
      </c>
      <c r="C10" s="16"/>
      <c r="D10" s="18" t="s">
        <v>72</v>
      </c>
    </row>
    <row r="11" spans="1:4" x14ac:dyDescent="0.45">
      <c r="A11" s="16" t="s">
        <v>73</v>
      </c>
      <c r="B11" s="12" t="s">
        <v>7</v>
      </c>
      <c r="C11" s="16"/>
      <c r="D11" s="16"/>
    </row>
    <row r="12" spans="1:4" x14ac:dyDescent="0.45">
      <c r="A12" s="20">
        <v>3</v>
      </c>
      <c r="B12" s="14" t="s">
        <v>74</v>
      </c>
      <c r="C12" s="15"/>
      <c r="D12" s="11"/>
    </row>
    <row r="13" spans="1:4" x14ac:dyDescent="0.45">
      <c r="A13" s="22" t="s">
        <v>21</v>
      </c>
      <c r="B13" s="12" t="s">
        <v>8</v>
      </c>
      <c r="C13" s="16"/>
      <c r="D13" s="16" t="s">
        <v>75</v>
      </c>
    </row>
    <row r="14" spans="1:4" ht="41.65" x14ac:dyDescent="0.45">
      <c r="A14" s="22" t="s">
        <v>23</v>
      </c>
      <c r="B14" s="12" t="s">
        <v>76</v>
      </c>
      <c r="C14" s="16"/>
      <c r="D14" s="19" t="s">
        <v>77</v>
      </c>
    </row>
    <row r="15" spans="1:4" x14ac:dyDescent="0.45">
      <c r="A15" s="22" t="s">
        <v>25</v>
      </c>
      <c r="B15" s="12" t="s">
        <v>8</v>
      </c>
      <c r="C15" s="16"/>
      <c r="D15" s="16" t="s">
        <v>78</v>
      </c>
    </row>
    <row r="16" spans="1:4" ht="41.65" x14ac:dyDescent="0.45">
      <c r="A16" s="22" t="s">
        <v>79</v>
      </c>
      <c r="B16" s="12" t="s">
        <v>80</v>
      </c>
      <c r="C16" s="16"/>
      <c r="D16" s="19" t="s">
        <v>77</v>
      </c>
    </row>
    <row r="17" spans="1:4" x14ac:dyDescent="0.45">
      <c r="A17" s="20">
        <v>4</v>
      </c>
      <c r="B17" s="11" t="s">
        <v>81</v>
      </c>
      <c r="C17" s="20"/>
      <c r="D17" s="19"/>
    </row>
    <row r="18" spans="1:4" x14ac:dyDescent="0.45">
      <c r="A18" s="22" t="s">
        <v>26</v>
      </c>
      <c r="B18" s="21" t="s">
        <v>82</v>
      </c>
      <c r="C18" s="22" t="s">
        <v>83</v>
      </c>
      <c r="D18" s="19" t="s">
        <v>84</v>
      </c>
    </row>
    <row r="19" spans="1:4" x14ac:dyDescent="0.45">
      <c r="A19" s="22" t="s">
        <v>27</v>
      </c>
      <c r="B19" s="21" t="s">
        <v>85</v>
      </c>
      <c r="C19" s="22" t="s">
        <v>83</v>
      </c>
      <c r="D19" s="19" t="s">
        <v>86</v>
      </c>
    </row>
    <row r="20" spans="1:4" x14ac:dyDescent="0.45">
      <c r="A20" s="20">
        <v>5</v>
      </c>
      <c r="B20" s="14" t="s">
        <v>87</v>
      </c>
      <c r="C20" s="15"/>
      <c r="D20" s="19" t="s">
        <v>88</v>
      </c>
    </row>
    <row r="21" spans="1:4" x14ac:dyDescent="0.45">
      <c r="A21" s="20">
        <v>6</v>
      </c>
      <c r="B21" s="14" t="s">
        <v>89</v>
      </c>
      <c r="C21" s="15" t="s">
        <v>90</v>
      </c>
      <c r="D21" s="19" t="s">
        <v>91</v>
      </c>
    </row>
    <row r="22" spans="1:4" x14ac:dyDescent="0.45">
      <c r="A22" s="20">
        <v>7</v>
      </c>
      <c r="B22" s="23" t="s">
        <v>92</v>
      </c>
      <c r="C22" s="15"/>
      <c r="D22" s="24"/>
    </row>
    <row r="23" spans="1:4" x14ac:dyDescent="0.45">
      <c r="A23" s="22" t="s">
        <v>35</v>
      </c>
      <c r="B23" s="12" t="s">
        <v>93</v>
      </c>
      <c r="C23" s="16" t="s">
        <v>83</v>
      </c>
      <c r="D23" s="19" t="s">
        <v>86</v>
      </c>
    </row>
    <row r="24" spans="1:4" x14ac:dyDescent="0.45">
      <c r="A24" s="22" t="s">
        <v>37</v>
      </c>
      <c r="B24" s="12" t="s">
        <v>94</v>
      </c>
      <c r="C24" s="16" t="s">
        <v>95</v>
      </c>
      <c r="D24" s="19" t="s">
        <v>96</v>
      </c>
    </row>
    <row r="25" spans="1:4" x14ac:dyDescent="0.45">
      <c r="A25" s="20">
        <v>8</v>
      </c>
      <c r="B25" s="14" t="s">
        <v>14</v>
      </c>
      <c r="C25" s="15"/>
      <c r="D25" s="11"/>
    </row>
    <row r="26" spans="1:4" x14ac:dyDescent="0.45">
      <c r="A26" s="22" t="s">
        <v>97</v>
      </c>
      <c r="B26" s="12" t="s">
        <v>28</v>
      </c>
      <c r="C26" s="16"/>
      <c r="D26" s="25" t="s">
        <v>29</v>
      </c>
    </row>
    <row r="27" spans="1:4" x14ac:dyDescent="0.45">
      <c r="A27" s="22" t="s">
        <v>98</v>
      </c>
      <c r="B27" s="12" t="s">
        <v>30</v>
      </c>
      <c r="C27" s="16" t="s">
        <v>99</v>
      </c>
      <c r="D27" s="26">
        <v>100</v>
      </c>
    </row>
    <row r="28" spans="1:4" x14ac:dyDescent="0.45">
      <c r="A28" s="22" t="s">
        <v>100</v>
      </c>
      <c r="B28" s="12" t="s">
        <v>28</v>
      </c>
      <c r="C28" s="16"/>
      <c r="D28" s="25" t="s">
        <v>31</v>
      </c>
    </row>
    <row r="29" spans="1:4" x14ac:dyDescent="0.45">
      <c r="A29" s="22" t="s">
        <v>101</v>
      </c>
      <c r="B29" s="12" t="s">
        <v>30</v>
      </c>
      <c r="C29" s="16" t="s">
        <v>99</v>
      </c>
      <c r="D29" s="26">
        <v>100</v>
      </c>
    </row>
    <row r="30" spans="1:4" x14ac:dyDescent="0.45">
      <c r="A30" s="22" t="s">
        <v>102</v>
      </c>
      <c r="B30" s="12" t="s">
        <v>28</v>
      </c>
      <c r="C30" s="16"/>
      <c r="D30" s="25" t="s">
        <v>32</v>
      </c>
    </row>
    <row r="31" spans="1:4" x14ac:dyDescent="0.45">
      <c r="A31" s="22" t="s">
        <v>103</v>
      </c>
      <c r="B31" s="12" t="s">
        <v>30</v>
      </c>
      <c r="C31" s="16" t="s">
        <v>99</v>
      </c>
      <c r="D31" s="26">
        <v>100</v>
      </c>
    </row>
    <row r="32" spans="1:4" x14ac:dyDescent="0.45">
      <c r="A32" s="22" t="s">
        <v>104</v>
      </c>
      <c r="B32" s="12" t="s">
        <v>28</v>
      </c>
      <c r="C32" s="16"/>
      <c r="D32" s="25" t="s">
        <v>33</v>
      </c>
    </row>
    <row r="33" spans="1:4" x14ac:dyDescent="0.45">
      <c r="A33" s="22" t="s">
        <v>105</v>
      </c>
      <c r="B33" s="12" t="s">
        <v>30</v>
      </c>
      <c r="C33" s="16" t="s">
        <v>99</v>
      </c>
      <c r="D33" s="26">
        <v>0</v>
      </c>
    </row>
    <row r="34" spans="1:4" x14ac:dyDescent="0.45">
      <c r="A34" s="22" t="s">
        <v>106</v>
      </c>
      <c r="B34" s="12" t="s">
        <v>28</v>
      </c>
      <c r="C34" s="16"/>
      <c r="D34" s="25" t="s">
        <v>34</v>
      </c>
    </row>
    <row r="35" spans="1:4" x14ac:dyDescent="0.45">
      <c r="A35" s="42" t="s">
        <v>107</v>
      </c>
      <c r="B35" s="12" t="s">
        <v>30</v>
      </c>
      <c r="C35" s="16" t="s">
        <v>99</v>
      </c>
      <c r="D35" s="26">
        <v>100</v>
      </c>
    </row>
    <row r="36" spans="1:4" ht="27" x14ac:dyDescent="0.45">
      <c r="A36" s="20">
        <v>9</v>
      </c>
      <c r="B36" s="23" t="s">
        <v>108</v>
      </c>
      <c r="C36" s="27"/>
      <c r="D36" s="28"/>
    </row>
    <row r="37" spans="1:4" x14ac:dyDescent="0.45">
      <c r="A37" s="22" t="s">
        <v>109</v>
      </c>
      <c r="B37" s="12" t="s">
        <v>110</v>
      </c>
      <c r="C37" s="16" t="s">
        <v>83</v>
      </c>
      <c r="D37" s="19" t="s">
        <v>86</v>
      </c>
    </row>
    <row r="38" spans="1:4" x14ac:dyDescent="0.45">
      <c r="A38" s="22" t="s">
        <v>111</v>
      </c>
      <c r="B38" s="12" t="s">
        <v>112</v>
      </c>
      <c r="C38" s="16" t="s">
        <v>95</v>
      </c>
      <c r="D38" s="19" t="s">
        <v>96</v>
      </c>
    </row>
    <row r="39" spans="1:4" ht="27" x14ac:dyDescent="0.45">
      <c r="A39" s="20" t="s">
        <v>113</v>
      </c>
      <c r="B39" s="29" t="s">
        <v>114</v>
      </c>
      <c r="C39" s="27" t="s">
        <v>83</v>
      </c>
      <c r="D39" s="28">
        <f>SUM(D40,D57,D74)</f>
        <v>0.33350000000000002</v>
      </c>
    </row>
    <row r="40" spans="1:4" x14ac:dyDescent="0.45">
      <c r="A40" s="20" t="s">
        <v>115</v>
      </c>
      <c r="B40" s="29" t="s">
        <v>116</v>
      </c>
      <c r="C40" s="27"/>
      <c r="D40" s="28" t="s">
        <v>117</v>
      </c>
    </row>
    <row r="41" spans="1:4" x14ac:dyDescent="0.45">
      <c r="A41" s="22" t="s">
        <v>118</v>
      </c>
      <c r="B41" s="30" t="s">
        <v>119</v>
      </c>
      <c r="C41" s="16" t="s">
        <v>83</v>
      </c>
      <c r="D41" s="26">
        <v>0</v>
      </c>
    </row>
    <row r="42" spans="1:4" x14ac:dyDescent="0.45">
      <c r="A42" s="22" t="s">
        <v>120</v>
      </c>
      <c r="B42" s="31" t="s">
        <v>121</v>
      </c>
      <c r="C42" s="16"/>
      <c r="D42" s="26"/>
    </row>
    <row r="43" spans="1:4" x14ac:dyDescent="0.45">
      <c r="A43" s="22" t="s">
        <v>122</v>
      </c>
      <c r="B43" s="30" t="s">
        <v>119</v>
      </c>
      <c r="C43" s="16" t="s">
        <v>83</v>
      </c>
      <c r="D43" s="26">
        <v>0</v>
      </c>
    </row>
    <row r="44" spans="1:4" x14ac:dyDescent="0.45">
      <c r="A44" s="22" t="s">
        <v>123</v>
      </c>
      <c r="B44" s="31" t="s">
        <v>121</v>
      </c>
      <c r="C44" s="16"/>
      <c r="D44" s="26"/>
    </row>
    <row r="45" spans="1:4" x14ac:dyDescent="0.45">
      <c r="A45" s="22" t="s">
        <v>124</v>
      </c>
      <c r="B45" s="30" t="s">
        <v>119</v>
      </c>
      <c r="C45" s="16" t="s">
        <v>83</v>
      </c>
      <c r="D45" s="26">
        <v>0</v>
      </c>
    </row>
    <row r="46" spans="1:4" x14ac:dyDescent="0.45">
      <c r="A46" s="22" t="s">
        <v>125</v>
      </c>
      <c r="B46" s="31" t="s">
        <v>121</v>
      </c>
      <c r="C46" s="16"/>
      <c r="D46" s="26"/>
    </row>
    <row r="47" spans="1:4" x14ac:dyDescent="0.45">
      <c r="A47" s="22" t="s">
        <v>126</v>
      </c>
      <c r="B47" s="30" t="s">
        <v>119</v>
      </c>
      <c r="C47" s="16" t="s">
        <v>83</v>
      </c>
      <c r="D47" s="26">
        <v>0</v>
      </c>
    </row>
    <row r="48" spans="1:4" x14ac:dyDescent="0.45">
      <c r="A48" s="22" t="s">
        <v>127</v>
      </c>
      <c r="B48" s="31" t="s">
        <v>121</v>
      </c>
      <c r="C48" s="16"/>
      <c r="D48" s="26"/>
    </row>
    <row r="49" spans="1:4" x14ac:dyDescent="0.45">
      <c r="A49" s="22" t="s">
        <v>128</v>
      </c>
      <c r="B49" s="30" t="s">
        <v>119</v>
      </c>
      <c r="C49" s="16" t="s">
        <v>83</v>
      </c>
      <c r="D49" s="26">
        <v>0</v>
      </c>
    </row>
    <row r="50" spans="1:4" x14ac:dyDescent="0.45">
      <c r="A50" s="22" t="s">
        <v>129</v>
      </c>
      <c r="B50" s="31" t="s">
        <v>121</v>
      </c>
      <c r="C50" s="16"/>
      <c r="D50" s="26"/>
    </row>
    <row r="51" spans="1:4" x14ac:dyDescent="0.45">
      <c r="A51" s="22" t="s">
        <v>130</v>
      </c>
      <c r="B51" s="30" t="s">
        <v>119</v>
      </c>
      <c r="C51" s="16" t="s">
        <v>83</v>
      </c>
      <c r="D51" s="26">
        <v>0</v>
      </c>
    </row>
    <row r="52" spans="1:4" x14ac:dyDescent="0.45">
      <c r="A52" s="22" t="s">
        <v>131</v>
      </c>
      <c r="B52" s="31" t="s">
        <v>121</v>
      </c>
      <c r="C52" s="16"/>
      <c r="D52" s="26"/>
    </row>
    <row r="53" spans="1:4" x14ac:dyDescent="0.45">
      <c r="A53" s="22" t="s">
        <v>132</v>
      </c>
      <c r="B53" s="30" t="s">
        <v>119</v>
      </c>
      <c r="C53" s="16" t="s">
        <v>83</v>
      </c>
      <c r="D53" s="26">
        <v>0</v>
      </c>
    </row>
    <row r="54" spans="1:4" x14ac:dyDescent="0.45">
      <c r="A54" s="22" t="s">
        <v>133</v>
      </c>
      <c r="B54" s="31" t="s">
        <v>121</v>
      </c>
      <c r="C54" s="16"/>
      <c r="D54" s="26"/>
    </row>
    <row r="55" spans="1:4" x14ac:dyDescent="0.45">
      <c r="A55" s="22" t="s">
        <v>134</v>
      </c>
      <c r="B55" s="30" t="s">
        <v>119</v>
      </c>
      <c r="C55" s="16" t="s">
        <v>83</v>
      </c>
      <c r="D55" s="26">
        <v>0</v>
      </c>
    </row>
    <row r="56" spans="1:4" x14ac:dyDescent="0.45">
      <c r="A56" s="22" t="s">
        <v>135</v>
      </c>
      <c r="B56" s="31" t="s">
        <v>121</v>
      </c>
      <c r="C56" s="16"/>
      <c r="D56" s="26"/>
    </row>
    <row r="57" spans="1:4" x14ac:dyDescent="0.45">
      <c r="A57" s="20" t="s">
        <v>136</v>
      </c>
      <c r="B57" s="29" t="s">
        <v>137</v>
      </c>
      <c r="C57" s="27"/>
      <c r="D57" s="28" t="s">
        <v>117</v>
      </c>
    </row>
    <row r="58" spans="1:4" x14ac:dyDescent="0.45">
      <c r="A58" s="22" t="s">
        <v>138</v>
      </c>
      <c r="B58" s="30" t="s">
        <v>119</v>
      </c>
      <c r="C58" s="16" t="s">
        <v>83</v>
      </c>
      <c r="D58" s="26">
        <v>0</v>
      </c>
    </row>
    <row r="59" spans="1:4" x14ac:dyDescent="0.45">
      <c r="A59" s="22" t="s">
        <v>139</v>
      </c>
      <c r="B59" s="31" t="s">
        <v>121</v>
      </c>
      <c r="C59" s="16"/>
      <c r="D59" s="26"/>
    </row>
    <row r="60" spans="1:4" x14ac:dyDescent="0.45">
      <c r="A60" s="22" t="s">
        <v>140</v>
      </c>
      <c r="B60" s="30" t="s">
        <v>119</v>
      </c>
      <c r="C60" s="16" t="s">
        <v>83</v>
      </c>
      <c r="D60" s="26">
        <v>0</v>
      </c>
    </row>
    <row r="61" spans="1:4" x14ac:dyDescent="0.45">
      <c r="A61" s="22" t="s">
        <v>141</v>
      </c>
      <c r="B61" s="31" t="s">
        <v>121</v>
      </c>
      <c r="C61" s="16"/>
      <c r="D61" s="26"/>
    </row>
    <row r="62" spans="1:4" x14ac:dyDescent="0.45">
      <c r="A62" s="22" t="s">
        <v>142</v>
      </c>
      <c r="B62" s="30" t="s">
        <v>119</v>
      </c>
      <c r="C62" s="16" t="s">
        <v>83</v>
      </c>
      <c r="D62" s="26">
        <v>0</v>
      </c>
    </row>
    <row r="63" spans="1:4" x14ac:dyDescent="0.45">
      <c r="A63" s="22" t="s">
        <v>143</v>
      </c>
      <c r="B63" s="31" t="s">
        <v>121</v>
      </c>
      <c r="C63" s="16"/>
      <c r="D63" s="26"/>
    </row>
    <row r="64" spans="1:4" x14ac:dyDescent="0.45">
      <c r="A64" s="22" t="s">
        <v>144</v>
      </c>
      <c r="B64" s="30" t="s">
        <v>119</v>
      </c>
      <c r="C64" s="16" t="s">
        <v>83</v>
      </c>
      <c r="D64" s="26">
        <v>0</v>
      </c>
    </row>
    <row r="65" spans="1:4" x14ac:dyDescent="0.45">
      <c r="A65" s="22" t="s">
        <v>145</v>
      </c>
      <c r="B65" s="31" t="s">
        <v>121</v>
      </c>
      <c r="C65" s="16"/>
      <c r="D65" s="26"/>
    </row>
    <row r="66" spans="1:4" x14ac:dyDescent="0.45">
      <c r="A66" s="22" t="s">
        <v>146</v>
      </c>
      <c r="B66" s="30" t="s">
        <v>119</v>
      </c>
      <c r="C66" s="16" t="s">
        <v>83</v>
      </c>
      <c r="D66" s="26">
        <v>0</v>
      </c>
    </row>
    <row r="67" spans="1:4" x14ac:dyDescent="0.45">
      <c r="A67" s="22" t="s">
        <v>147</v>
      </c>
      <c r="B67" s="31" t="s">
        <v>121</v>
      </c>
      <c r="C67" s="16"/>
      <c r="D67" s="26"/>
    </row>
    <row r="68" spans="1:4" x14ac:dyDescent="0.45">
      <c r="A68" s="22" t="s">
        <v>148</v>
      </c>
      <c r="B68" s="30" t="s">
        <v>119</v>
      </c>
      <c r="C68" s="16" t="s">
        <v>83</v>
      </c>
      <c r="D68" s="26">
        <v>0</v>
      </c>
    </row>
    <row r="69" spans="1:4" x14ac:dyDescent="0.45">
      <c r="A69" s="22" t="s">
        <v>149</v>
      </c>
      <c r="B69" s="31" t="s">
        <v>121</v>
      </c>
      <c r="C69" s="16"/>
      <c r="D69" s="26"/>
    </row>
    <row r="70" spans="1:4" x14ac:dyDescent="0.45">
      <c r="A70" s="22" t="s">
        <v>150</v>
      </c>
      <c r="B70" s="30" t="s">
        <v>119</v>
      </c>
      <c r="C70" s="16" t="s">
        <v>83</v>
      </c>
      <c r="D70" s="26">
        <v>0</v>
      </c>
    </row>
    <row r="71" spans="1:4" x14ac:dyDescent="0.45">
      <c r="A71" s="22" t="s">
        <v>151</v>
      </c>
      <c r="B71" s="31" t="s">
        <v>121</v>
      </c>
      <c r="C71" s="16"/>
      <c r="D71" s="26"/>
    </row>
    <row r="72" spans="1:4" x14ac:dyDescent="0.45">
      <c r="A72" s="22" t="s">
        <v>152</v>
      </c>
      <c r="B72" s="30" t="s">
        <v>119</v>
      </c>
      <c r="C72" s="16" t="s">
        <v>83</v>
      </c>
      <c r="D72" s="26">
        <v>0</v>
      </c>
    </row>
    <row r="73" spans="1:4" x14ac:dyDescent="0.45">
      <c r="A73" s="22" t="s">
        <v>153</v>
      </c>
      <c r="B73" s="31" t="s">
        <v>121</v>
      </c>
      <c r="C73" s="16"/>
      <c r="D73" s="26"/>
    </row>
    <row r="74" spans="1:4" x14ac:dyDescent="0.45">
      <c r="A74" s="20" t="s">
        <v>154</v>
      </c>
      <c r="B74" s="29" t="s">
        <v>155</v>
      </c>
      <c r="C74" s="27"/>
      <c r="D74" s="28">
        <f>D75+D77+D79+D81+D83</f>
        <v>0.33350000000000002</v>
      </c>
    </row>
    <row r="75" spans="1:4" x14ac:dyDescent="0.45">
      <c r="A75" s="22" t="s">
        <v>156</v>
      </c>
      <c r="B75" s="30" t="s">
        <v>119</v>
      </c>
      <c r="C75" s="16" t="s">
        <v>83</v>
      </c>
      <c r="D75" s="26">
        <v>8.0500000000000002E-2</v>
      </c>
    </row>
    <row r="76" spans="1:4" x14ac:dyDescent="0.45">
      <c r="A76" s="22" t="s">
        <v>157</v>
      </c>
      <c r="B76" s="31" t="s">
        <v>121</v>
      </c>
      <c r="C76" s="16"/>
      <c r="D76" s="26" t="s">
        <v>158</v>
      </c>
    </row>
    <row r="77" spans="1:4" x14ac:dyDescent="0.45">
      <c r="A77" s="22" t="s">
        <v>159</v>
      </c>
      <c r="B77" s="30" t="s">
        <v>119</v>
      </c>
      <c r="C77" s="16" t="s">
        <v>83</v>
      </c>
      <c r="D77" s="26">
        <v>0.183</v>
      </c>
    </row>
    <row r="78" spans="1:4" x14ac:dyDescent="0.45">
      <c r="A78" s="22" t="s">
        <v>160</v>
      </c>
      <c r="B78" s="31" t="s">
        <v>121</v>
      </c>
      <c r="C78" s="16"/>
      <c r="D78" s="26" t="s">
        <v>51</v>
      </c>
    </row>
    <row r="79" spans="1:4" x14ac:dyDescent="0.45">
      <c r="A79" s="22" t="s">
        <v>161</v>
      </c>
      <c r="B79" s="30" t="s">
        <v>119</v>
      </c>
      <c r="C79" s="16" t="s">
        <v>83</v>
      </c>
      <c r="D79" s="26">
        <v>0.02</v>
      </c>
    </row>
    <row r="80" spans="1:4" x14ac:dyDescent="0.45">
      <c r="A80" s="22" t="s">
        <v>162</v>
      </c>
      <c r="B80" s="31" t="s">
        <v>121</v>
      </c>
      <c r="C80" s="16"/>
      <c r="D80" s="26" t="s">
        <v>163</v>
      </c>
    </row>
    <row r="81" spans="1:4" x14ac:dyDescent="0.45">
      <c r="A81" s="22" t="s">
        <v>164</v>
      </c>
      <c r="B81" s="30" t="s">
        <v>119</v>
      </c>
      <c r="C81" s="16" t="s">
        <v>83</v>
      </c>
      <c r="D81" s="26">
        <v>0.04</v>
      </c>
    </row>
    <row r="82" spans="1:4" x14ac:dyDescent="0.45">
      <c r="A82" s="22" t="s">
        <v>165</v>
      </c>
      <c r="B82" s="31" t="s">
        <v>121</v>
      </c>
      <c r="C82" s="16"/>
      <c r="D82" s="26" t="s">
        <v>166</v>
      </c>
    </row>
    <row r="83" spans="1:4" x14ac:dyDescent="0.45">
      <c r="A83" s="22" t="s">
        <v>167</v>
      </c>
      <c r="B83" s="30" t="s">
        <v>119</v>
      </c>
      <c r="C83" s="16" t="s">
        <v>83</v>
      </c>
      <c r="D83" s="26">
        <v>0.01</v>
      </c>
    </row>
    <row r="84" spans="1:4" x14ac:dyDescent="0.45">
      <c r="A84" s="22" t="s">
        <v>168</v>
      </c>
      <c r="B84" s="31" t="s">
        <v>121</v>
      </c>
      <c r="C84" s="16"/>
      <c r="D84" s="26" t="s">
        <v>169</v>
      </c>
    </row>
    <row r="85" spans="1:4" x14ac:dyDescent="0.45">
      <c r="A85" s="22" t="s">
        <v>170</v>
      </c>
      <c r="B85" s="30" t="s">
        <v>119</v>
      </c>
      <c r="C85" s="16" t="s">
        <v>83</v>
      </c>
      <c r="D85" s="26"/>
    </row>
    <row r="86" spans="1:4" x14ac:dyDescent="0.45">
      <c r="A86" s="22" t="s">
        <v>171</v>
      </c>
      <c r="B86" s="31" t="s">
        <v>121</v>
      </c>
      <c r="C86" s="16"/>
      <c r="D86" s="26"/>
    </row>
    <row r="87" spans="1:4" x14ac:dyDescent="0.45">
      <c r="A87" s="22" t="s">
        <v>172</v>
      </c>
      <c r="B87" s="30" t="s">
        <v>119</v>
      </c>
      <c r="C87" s="16" t="s">
        <v>83</v>
      </c>
      <c r="D87" s="26"/>
    </row>
    <row r="88" spans="1:4" x14ac:dyDescent="0.45">
      <c r="A88" s="22" t="s">
        <v>173</v>
      </c>
      <c r="B88" s="31" t="s">
        <v>121</v>
      </c>
      <c r="C88" s="16"/>
      <c r="D88" s="26"/>
    </row>
    <row r="89" spans="1:4" x14ac:dyDescent="0.45">
      <c r="A89" s="22" t="s">
        <v>174</v>
      </c>
      <c r="B89" s="30" t="s">
        <v>119</v>
      </c>
      <c r="C89" s="16" t="s">
        <v>83</v>
      </c>
      <c r="D89" s="26"/>
    </row>
    <row r="90" spans="1:4" x14ac:dyDescent="0.45">
      <c r="A90" s="22" t="s">
        <v>175</v>
      </c>
      <c r="B90" s="31" t="s">
        <v>121</v>
      </c>
      <c r="C90" s="16"/>
      <c r="D90" s="26"/>
    </row>
    <row r="91" spans="1:4" ht="27" x14ac:dyDescent="0.45">
      <c r="A91" s="20">
        <v>10</v>
      </c>
      <c r="B91" s="32" t="s">
        <v>176</v>
      </c>
      <c r="C91" s="33"/>
      <c r="D91" s="11"/>
    </row>
    <row r="92" spans="1:4" ht="27.75" x14ac:dyDescent="0.45">
      <c r="A92" s="43" t="s">
        <v>177</v>
      </c>
      <c r="B92" s="12" t="s">
        <v>36</v>
      </c>
      <c r="C92" s="16"/>
      <c r="D92" s="16" t="s">
        <v>178</v>
      </c>
    </row>
    <row r="93" spans="1:4" ht="27.75" x14ac:dyDescent="0.45">
      <c r="A93" s="42" t="s">
        <v>179</v>
      </c>
      <c r="B93" s="12" t="s">
        <v>38</v>
      </c>
      <c r="C93" s="16"/>
      <c r="D93" s="16" t="s">
        <v>180</v>
      </c>
    </row>
    <row r="94" spans="1:4" x14ac:dyDescent="0.45">
      <c r="A94" s="42" t="s">
        <v>181</v>
      </c>
      <c r="B94" s="34" t="s">
        <v>182</v>
      </c>
      <c r="C94" s="16" t="s">
        <v>83</v>
      </c>
      <c r="D94" s="16">
        <v>233.1</v>
      </c>
    </row>
    <row r="95" spans="1:4" x14ac:dyDescent="0.45">
      <c r="A95" s="42" t="s">
        <v>183</v>
      </c>
      <c r="B95" s="34" t="s">
        <v>184</v>
      </c>
      <c r="C95" s="16" t="s">
        <v>95</v>
      </c>
      <c r="D95" s="16">
        <v>145.69999999999999</v>
      </c>
    </row>
    <row r="96" spans="1:4" x14ac:dyDescent="0.45">
      <c r="A96" s="44" t="s">
        <v>185</v>
      </c>
      <c r="B96" s="32" t="s">
        <v>186</v>
      </c>
      <c r="C96" s="12"/>
      <c r="D96" s="16"/>
    </row>
    <row r="97" spans="1:4" ht="41.65" x14ac:dyDescent="0.45">
      <c r="A97" s="42" t="s">
        <v>187</v>
      </c>
      <c r="B97" s="34" t="s">
        <v>28</v>
      </c>
      <c r="C97" s="34"/>
      <c r="D97" s="16" t="s">
        <v>188</v>
      </c>
    </row>
    <row r="98" spans="1:4" x14ac:dyDescent="0.45">
      <c r="A98" s="42" t="s">
        <v>189</v>
      </c>
      <c r="B98" s="30" t="s">
        <v>39</v>
      </c>
      <c r="C98" s="30"/>
      <c r="D98" s="16" t="s">
        <v>190</v>
      </c>
    </row>
    <row r="99" spans="1:4" ht="15.4" x14ac:dyDescent="0.45">
      <c r="A99" s="42" t="s">
        <v>191</v>
      </c>
      <c r="B99" s="30" t="s">
        <v>40</v>
      </c>
      <c r="C99" s="30"/>
      <c r="D99" s="45" t="s">
        <v>192</v>
      </c>
    </row>
    <row r="100" spans="1:4" x14ac:dyDescent="0.45">
      <c r="A100" s="42" t="s">
        <v>193</v>
      </c>
      <c r="B100" s="30" t="s">
        <v>194</v>
      </c>
      <c r="C100" s="16" t="s">
        <v>83</v>
      </c>
      <c r="D100" s="16">
        <v>233.1</v>
      </c>
    </row>
    <row r="101" spans="1:4" x14ac:dyDescent="0.45">
      <c r="A101" s="42" t="s">
        <v>195</v>
      </c>
      <c r="B101" s="30" t="s">
        <v>196</v>
      </c>
      <c r="C101" s="16" t="s">
        <v>95</v>
      </c>
      <c r="D101" s="16">
        <v>145.69999999999999</v>
      </c>
    </row>
    <row r="102" spans="1:4" x14ac:dyDescent="0.45">
      <c r="A102" s="42" t="s">
        <v>197</v>
      </c>
      <c r="B102" s="34" t="s">
        <v>28</v>
      </c>
      <c r="C102" s="34"/>
      <c r="D102" s="16"/>
    </row>
    <row r="103" spans="1:4" x14ac:dyDescent="0.45">
      <c r="A103" s="42" t="s">
        <v>198</v>
      </c>
      <c r="B103" s="30" t="s">
        <v>39</v>
      </c>
      <c r="C103" s="30"/>
      <c r="D103" s="16"/>
    </row>
    <row r="104" spans="1:4" ht="15.4" x14ac:dyDescent="0.45">
      <c r="A104" s="42" t="s">
        <v>199</v>
      </c>
      <c r="B104" s="30" t="s">
        <v>40</v>
      </c>
      <c r="C104" s="30"/>
      <c r="D104" s="45"/>
    </row>
    <row r="105" spans="1:4" x14ac:dyDescent="0.45">
      <c r="A105" s="42" t="s">
        <v>200</v>
      </c>
      <c r="B105" s="30" t="s">
        <v>201</v>
      </c>
      <c r="C105" s="16" t="s">
        <v>83</v>
      </c>
      <c r="D105" s="16"/>
    </row>
    <row r="106" spans="1:4" x14ac:dyDescent="0.45">
      <c r="A106" s="42" t="s">
        <v>202</v>
      </c>
      <c r="B106" s="30" t="s">
        <v>196</v>
      </c>
      <c r="C106" s="16" t="s">
        <v>95</v>
      </c>
      <c r="D106" s="16"/>
    </row>
    <row r="107" spans="1:4" x14ac:dyDescent="0.45">
      <c r="A107" s="42" t="s">
        <v>203</v>
      </c>
      <c r="B107" s="34" t="s">
        <v>28</v>
      </c>
      <c r="C107" s="34"/>
      <c r="D107" s="16"/>
    </row>
    <row r="108" spans="1:4" x14ac:dyDescent="0.45">
      <c r="A108" s="42" t="s">
        <v>204</v>
      </c>
      <c r="B108" s="30" t="s">
        <v>39</v>
      </c>
      <c r="C108" s="30"/>
      <c r="D108" s="16"/>
    </row>
    <row r="109" spans="1:4" ht="15.4" x14ac:dyDescent="0.45">
      <c r="A109" s="42" t="s">
        <v>205</v>
      </c>
      <c r="B109" s="30" t="s">
        <v>40</v>
      </c>
      <c r="C109" s="30"/>
      <c r="D109" s="45"/>
    </row>
    <row r="110" spans="1:4" x14ac:dyDescent="0.45">
      <c r="A110" s="42" t="s">
        <v>206</v>
      </c>
      <c r="B110" s="30" t="s">
        <v>201</v>
      </c>
      <c r="C110" s="16" t="s">
        <v>83</v>
      </c>
      <c r="D110" s="16"/>
    </row>
    <row r="111" spans="1:4" x14ac:dyDescent="0.45">
      <c r="A111" s="42" t="s">
        <v>207</v>
      </c>
      <c r="B111" s="30" t="s">
        <v>196</v>
      </c>
      <c r="C111" s="16" t="s">
        <v>95</v>
      </c>
      <c r="D111" s="16"/>
    </row>
    <row r="112" spans="1:4" x14ac:dyDescent="0.45">
      <c r="A112" s="42" t="s">
        <v>208</v>
      </c>
      <c r="B112" s="34" t="s">
        <v>28</v>
      </c>
      <c r="C112" s="34"/>
      <c r="D112" s="16"/>
    </row>
    <row r="113" spans="1:4" x14ac:dyDescent="0.45">
      <c r="A113" s="42" t="s">
        <v>209</v>
      </c>
      <c r="B113" s="30" t="s">
        <v>39</v>
      </c>
      <c r="C113" s="30"/>
      <c r="D113" s="16"/>
    </row>
    <row r="114" spans="1:4" ht="15.4" x14ac:dyDescent="0.45">
      <c r="A114" s="42" t="s">
        <v>210</v>
      </c>
      <c r="B114" s="30" t="s">
        <v>40</v>
      </c>
      <c r="C114" s="30"/>
      <c r="D114" s="45"/>
    </row>
    <row r="115" spans="1:4" x14ac:dyDescent="0.45">
      <c r="A115" s="42" t="s">
        <v>211</v>
      </c>
      <c r="B115" s="30" t="s">
        <v>201</v>
      </c>
      <c r="C115" s="16" t="s">
        <v>83</v>
      </c>
      <c r="D115" s="16"/>
    </row>
    <row r="116" spans="1:4" x14ac:dyDescent="0.45">
      <c r="A116" s="42" t="s">
        <v>212</v>
      </c>
      <c r="B116" s="30" t="s">
        <v>196</v>
      </c>
      <c r="C116" s="16" t="s">
        <v>95</v>
      </c>
      <c r="D116" s="16"/>
    </row>
    <row r="117" spans="1:4" ht="15.4" x14ac:dyDescent="0.45">
      <c r="A117" s="20">
        <v>11</v>
      </c>
      <c r="B117" s="14" t="s">
        <v>213</v>
      </c>
      <c r="C117" s="15"/>
      <c r="D117" s="45"/>
    </row>
    <row r="118" spans="1:4" ht="55.5" x14ac:dyDescent="0.45">
      <c r="A118" s="22" t="s">
        <v>42</v>
      </c>
      <c r="B118" s="12" t="s">
        <v>214</v>
      </c>
      <c r="C118" s="16"/>
      <c r="D118" s="16" t="s">
        <v>215</v>
      </c>
    </row>
    <row r="119" spans="1:4" ht="27.75" x14ac:dyDescent="0.45">
      <c r="A119" s="22" t="s">
        <v>44</v>
      </c>
      <c r="B119" s="12" t="s">
        <v>216</v>
      </c>
      <c r="C119" s="16"/>
      <c r="D119" s="16" t="s">
        <v>59</v>
      </c>
    </row>
    <row r="120" spans="1:4" ht="55.5" x14ac:dyDescent="0.45">
      <c r="A120" s="22" t="s">
        <v>217</v>
      </c>
      <c r="B120" s="12" t="s">
        <v>218</v>
      </c>
      <c r="C120" s="16"/>
      <c r="D120" s="16" t="s">
        <v>58</v>
      </c>
    </row>
    <row r="121" spans="1:4" ht="15" x14ac:dyDescent="0.45">
      <c r="A121" s="20">
        <v>12</v>
      </c>
      <c r="B121" s="14" t="s">
        <v>41</v>
      </c>
      <c r="C121" s="35"/>
      <c r="D121" s="46"/>
    </row>
    <row r="122" spans="1:4" x14ac:dyDescent="0.45">
      <c r="A122" s="22" t="s">
        <v>219</v>
      </c>
      <c r="B122" s="12" t="s">
        <v>43</v>
      </c>
      <c r="C122" s="16"/>
      <c r="D122" s="16" t="s">
        <v>220</v>
      </c>
    </row>
    <row r="123" spans="1:4" x14ac:dyDescent="0.45">
      <c r="A123" s="47" t="s">
        <v>221</v>
      </c>
      <c r="B123" s="12" t="s">
        <v>222</v>
      </c>
      <c r="C123" s="16" t="s">
        <v>223</v>
      </c>
      <c r="D123" s="16">
        <v>500</v>
      </c>
    </row>
    <row r="124" spans="1:4" ht="27" x14ac:dyDescent="0.45">
      <c r="A124" s="20">
        <v>13</v>
      </c>
      <c r="B124" s="36" t="s">
        <v>45</v>
      </c>
      <c r="C124" s="27"/>
      <c r="D124" s="48" t="s">
        <v>46</v>
      </c>
    </row>
    <row r="125" spans="1:4" ht="27" x14ac:dyDescent="0.45">
      <c r="A125" s="20">
        <v>14</v>
      </c>
      <c r="B125" s="36" t="s">
        <v>47</v>
      </c>
      <c r="C125" s="27"/>
      <c r="D125" s="16"/>
    </row>
    <row r="126" spans="1:4" ht="40.5" x14ac:dyDescent="0.45">
      <c r="A126" s="20">
        <v>15</v>
      </c>
      <c r="B126" s="36" t="s">
        <v>48</v>
      </c>
      <c r="C126" s="27"/>
      <c r="D126" s="16"/>
    </row>
    <row r="127" spans="1:4" x14ac:dyDescent="0.45">
      <c r="A127" s="49">
        <v>16</v>
      </c>
      <c r="B127" s="11" t="s">
        <v>224</v>
      </c>
      <c r="C127" s="20"/>
      <c r="D127" s="50"/>
    </row>
    <row r="128" spans="1:4" x14ac:dyDescent="0.45">
      <c r="A128" s="51" t="s">
        <v>225</v>
      </c>
      <c r="B128" s="12" t="s">
        <v>226</v>
      </c>
      <c r="C128" s="16" t="s">
        <v>227</v>
      </c>
      <c r="D128" s="37">
        <v>9761</v>
      </c>
    </row>
    <row r="129" spans="1:4" x14ac:dyDescent="0.45">
      <c r="A129" s="51" t="s">
        <v>228</v>
      </c>
      <c r="B129" s="12" t="s">
        <v>229</v>
      </c>
      <c r="C129" s="16"/>
      <c r="D129" s="37">
        <v>764.3</v>
      </c>
    </row>
    <row r="130" spans="1:4" x14ac:dyDescent="0.45">
      <c r="A130" s="51" t="s">
        <v>230</v>
      </c>
      <c r="B130" s="30" t="s">
        <v>231</v>
      </c>
      <c r="C130" s="16" t="s">
        <v>227</v>
      </c>
      <c r="D130" s="37">
        <v>0</v>
      </c>
    </row>
    <row r="131" spans="1:4" ht="27.75" x14ac:dyDescent="0.45">
      <c r="A131" s="51" t="s">
        <v>232</v>
      </c>
      <c r="B131" s="12" t="s">
        <v>233</v>
      </c>
      <c r="C131" s="16"/>
      <c r="D131" s="37">
        <v>18346.7</v>
      </c>
    </row>
    <row r="132" spans="1:4" x14ac:dyDescent="0.45">
      <c r="A132" s="51" t="s">
        <v>234</v>
      </c>
      <c r="B132" s="30" t="s">
        <v>235</v>
      </c>
      <c r="C132" s="16" t="s">
        <v>227</v>
      </c>
      <c r="D132" s="37">
        <v>1627.1</v>
      </c>
    </row>
    <row r="133" spans="1:4" x14ac:dyDescent="0.45">
      <c r="A133" s="51" t="s">
        <v>236</v>
      </c>
      <c r="B133" s="30" t="s">
        <v>237</v>
      </c>
      <c r="C133" s="16" t="s">
        <v>238</v>
      </c>
      <c r="D133" s="38">
        <v>325.39999999999998</v>
      </c>
    </row>
    <row r="134" spans="1:4" ht="27.75" x14ac:dyDescent="0.45">
      <c r="A134" s="51" t="s">
        <v>239</v>
      </c>
      <c r="B134" s="30" t="s">
        <v>240</v>
      </c>
      <c r="C134" s="16" t="s">
        <v>241</v>
      </c>
      <c r="D134" s="38"/>
    </row>
    <row r="135" spans="1:4" x14ac:dyDescent="0.45">
      <c r="A135" s="51" t="s">
        <v>242</v>
      </c>
      <c r="B135" s="12" t="s">
        <v>243</v>
      </c>
      <c r="C135" s="16" t="s">
        <v>227</v>
      </c>
      <c r="D135" s="37">
        <v>2359.9</v>
      </c>
    </row>
    <row r="136" spans="1:4" x14ac:dyDescent="0.45">
      <c r="A136" s="51" t="s">
        <v>244</v>
      </c>
      <c r="B136" s="12" t="s">
        <v>245</v>
      </c>
      <c r="C136" s="16" t="s">
        <v>227</v>
      </c>
      <c r="D136" s="37">
        <v>0</v>
      </c>
    </row>
    <row r="137" spans="1:4" x14ac:dyDescent="0.45">
      <c r="A137" s="51" t="s">
        <v>246</v>
      </c>
      <c r="B137" s="12" t="s">
        <v>247</v>
      </c>
      <c r="C137" s="16" t="s">
        <v>227</v>
      </c>
      <c r="D137" s="37">
        <v>1795.8</v>
      </c>
    </row>
    <row r="138" spans="1:4" x14ac:dyDescent="0.45">
      <c r="A138" s="51" t="s">
        <v>248</v>
      </c>
      <c r="B138" s="12" t="s">
        <v>249</v>
      </c>
      <c r="C138" s="16" t="s">
        <v>227</v>
      </c>
      <c r="D138" s="37">
        <v>0</v>
      </c>
    </row>
    <row r="139" spans="1:4" x14ac:dyDescent="0.45">
      <c r="A139" s="51" t="s">
        <v>250</v>
      </c>
      <c r="B139" s="12" t="s">
        <v>251</v>
      </c>
      <c r="C139" s="16" t="s">
        <v>227</v>
      </c>
      <c r="D139" s="52">
        <f>SUM(D128,D129,D131,D135,D136,D137,D138)</f>
        <v>33027.700000000004</v>
      </c>
    </row>
    <row r="140" spans="1:4" x14ac:dyDescent="0.45">
      <c r="A140" s="51" t="s">
        <v>252</v>
      </c>
      <c r="B140" s="12" t="s">
        <v>253</v>
      </c>
      <c r="C140" s="16" t="s">
        <v>254</v>
      </c>
      <c r="D140" s="38">
        <v>31605.599999999999</v>
      </c>
    </row>
    <row r="141" spans="1:4" x14ac:dyDescent="0.45">
      <c r="A141" s="51" t="s">
        <v>255</v>
      </c>
      <c r="B141" s="12" t="s">
        <v>256</v>
      </c>
      <c r="C141" s="16" t="s">
        <v>257</v>
      </c>
      <c r="D141" s="38">
        <v>6321.12</v>
      </c>
    </row>
    <row r="142" spans="1:4" x14ac:dyDescent="0.45">
      <c r="A142" s="51" t="s">
        <v>258</v>
      </c>
      <c r="B142" s="12" t="s">
        <v>259</v>
      </c>
      <c r="C142" s="16" t="s">
        <v>260</v>
      </c>
      <c r="D142" s="38">
        <v>1044.99</v>
      </c>
    </row>
    <row r="143" spans="1:4" x14ac:dyDescent="0.45">
      <c r="A143" s="51" t="s">
        <v>261</v>
      </c>
      <c r="B143" s="12" t="s">
        <v>259</v>
      </c>
      <c r="C143" s="16" t="s">
        <v>262</v>
      </c>
      <c r="D143" s="38">
        <v>0</v>
      </c>
    </row>
    <row r="144" spans="1:4" ht="15" x14ac:dyDescent="0.45">
      <c r="A144" s="51" t="s">
        <v>263</v>
      </c>
      <c r="B144" s="12" t="s">
        <v>264</v>
      </c>
      <c r="C144" s="16"/>
      <c r="D144" s="48" t="s">
        <v>265</v>
      </c>
    </row>
    <row r="145" spans="1:4" x14ac:dyDescent="0.45">
      <c r="A145" s="20">
        <v>17</v>
      </c>
      <c r="B145" s="23" t="s">
        <v>266</v>
      </c>
      <c r="C145" s="27"/>
      <c r="D145" s="11"/>
    </row>
    <row r="146" spans="1:4" x14ac:dyDescent="0.45">
      <c r="A146" s="47" t="s">
        <v>267</v>
      </c>
      <c r="B146" s="12" t="s">
        <v>268</v>
      </c>
      <c r="C146" s="16"/>
      <c r="D146" s="39" t="s">
        <v>269</v>
      </c>
    </row>
    <row r="147" spans="1:4" ht="27.75" x14ac:dyDescent="0.45">
      <c r="A147" s="47" t="s">
        <v>270</v>
      </c>
      <c r="B147" s="12" t="s">
        <v>271</v>
      </c>
      <c r="C147" s="16"/>
      <c r="D147" s="39" t="s">
        <v>272</v>
      </c>
    </row>
    <row r="148" spans="1:4" ht="27.75" x14ac:dyDescent="0.45">
      <c r="A148" s="47" t="s">
        <v>273</v>
      </c>
      <c r="B148" s="12" t="s">
        <v>274</v>
      </c>
      <c r="C148" s="16"/>
      <c r="D148" s="39" t="s">
        <v>275</v>
      </c>
    </row>
    <row r="149" spans="1:4" ht="41.65" x14ac:dyDescent="0.45">
      <c r="A149" s="22" t="s">
        <v>276</v>
      </c>
      <c r="B149" s="12" t="s">
        <v>277</v>
      </c>
      <c r="C149" s="16" t="s">
        <v>227</v>
      </c>
      <c r="D149" s="26">
        <v>7578</v>
      </c>
    </row>
    <row r="150" spans="1:4" x14ac:dyDescent="0.45">
      <c r="A150" s="51" t="s">
        <v>278</v>
      </c>
      <c r="B150" s="53" t="s">
        <v>279</v>
      </c>
      <c r="C150" s="16" t="s">
        <v>227</v>
      </c>
      <c r="D150" s="26">
        <v>7578</v>
      </c>
    </row>
    <row r="151" spans="1:4" x14ac:dyDescent="0.45">
      <c r="A151" s="51" t="s">
        <v>280</v>
      </c>
      <c r="B151" s="53" t="s">
        <v>281</v>
      </c>
      <c r="C151" s="16" t="s">
        <v>227</v>
      </c>
      <c r="D151" s="26">
        <v>0</v>
      </c>
    </row>
    <row r="152" spans="1:4" x14ac:dyDescent="0.45">
      <c r="A152" s="20">
        <v>18</v>
      </c>
      <c r="B152" s="23" t="s">
        <v>282</v>
      </c>
      <c r="C152" s="27"/>
      <c r="D152" s="11"/>
    </row>
    <row r="153" spans="1:4" x14ac:dyDescent="0.45">
      <c r="A153" s="47" t="s">
        <v>283</v>
      </c>
      <c r="B153" s="12" t="s">
        <v>284</v>
      </c>
      <c r="C153" s="16"/>
      <c r="D153" s="39" t="s">
        <v>285</v>
      </c>
    </row>
    <row r="154" spans="1:4" ht="41.65" x14ac:dyDescent="0.45">
      <c r="A154" s="47" t="s">
        <v>286</v>
      </c>
      <c r="B154" s="12" t="s">
        <v>287</v>
      </c>
      <c r="C154" s="16"/>
      <c r="D154" s="39"/>
    </row>
    <row r="155" spans="1:4" ht="41.65" x14ac:dyDescent="0.45">
      <c r="A155" s="22" t="s">
        <v>288</v>
      </c>
      <c r="B155" s="12" t="s">
        <v>289</v>
      </c>
      <c r="C155" s="16" t="s">
        <v>227</v>
      </c>
      <c r="D155" s="26"/>
    </row>
    <row r="156" spans="1:4" x14ac:dyDescent="0.45">
      <c r="A156" s="51" t="s">
        <v>290</v>
      </c>
      <c r="B156" s="53" t="s">
        <v>279</v>
      </c>
      <c r="C156" s="16" t="s">
        <v>227</v>
      </c>
      <c r="D156" s="26"/>
    </row>
    <row r="157" spans="1:4" x14ac:dyDescent="0.45">
      <c r="A157" s="51" t="s">
        <v>291</v>
      </c>
      <c r="B157" s="53" t="s">
        <v>281</v>
      </c>
      <c r="C157" s="16" t="s">
        <v>227</v>
      </c>
      <c r="D157" s="26"/>
    </row>
  </sheetData>
  <dataValidations count="3">
    <dataValidation type="list" allowBlank="1" showInputMessage="1" showErrorMessage="1" sqref="D144" xr:uid="{3DADF147-20D0-4614-BBB5-23002593BF2D}">
      <formula1>"Да, Нет"</formula1>
    </dataValidation>
    <dataValidation type="list" allowBlank="1" showInputMessage="1" showErrorMessage="1" sqref="D99 D104 D109 D114" xr:uid="{D2394DF8-5DEF-4544-9807-5959A19F46E8}">
      <formula1>"IV, V"</formula1>
    </dataValidation>
    <dataValidation type="list" allowBlank="1" showInputMessage="1" showErrorMessage="1" sqref="D124" xr:uid="{E53AC00E-B8A8-4125-B54F-53525B5F4BA2}">
      <formula1>"Да, Нет, В процессе внедрения"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Объекты обезвреживания</vt:lpstr>
      <vt:lpstr>Объекты обезвр. мед. отходов</vt:lpstr>
      <vt:lpstr>ООО АТК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Шикунова</dc:creator>
  <cp:lastModifiedBy>Сергей Ефимов</cp:lastModifiedBy>
  <cp:lastPrinted>2020-10-24T13:49:38Z</cp:lastPrinted>
  <dcterms:created xsi:type="dcterms:W3CDTF">2016-09-05T09:55:22Z</dcterms:created>
  <dcterms:modified xsi:type="dcterms:W3CDTF">2020-11-19T16:34:46Z</dcterms:modified>
</cp:coreProperties>
</file>