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autoCompressPictures="0" defaultThemeVersion="124226"/>
  <xr:revisionPtr revIDLastSave="15" documentId="13_ncr:1_{2A038720-3CD9-4063-A11D-220C179C07A5}" xr6:coauthVersionLast="46" xr6:coauthVersionMax="46" xr10:uidLastSave="{E01EB253-06F8-475C-B34D-A0B987CB8387}"/>
  <bookViews>
    <workbookView xWindow="2670" yWindow="2040" windowWidth="28800" windowHeight="13762" tabRatio="752" xr2:uid="{00000000-000D-0000-FFFF-FFFF00000000}"/>
  </bookViews>
  <sheets>
    <sheet name="Объекты обработки отходов" sheetId="2" r:id="rId1"/>
    <sheet name="ООО АТК" sheetId="4" r:id="rId2"/>
  </sheets>
  <definedNames>
    <definedName name="_xlnm.Print_Titles" localSheetId="0">'Объекты обработки отходов'!$A:$B,'Объекты обработки отходов'!$3:$5</definedName>
    <definedName name="_xlnm.Print_Area" localSheetId="0">'Объекты обработки отходов'!$A$1:$S$7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34" i="4" l="1"/>
  <c r="D133" i="4"/>
  <c r="D115" i="4"/>
  <c r="D96" i="4"/>
  <c r="D44" i="4" l="1"/>
</calcChain>
</file>

<file path=xl/sharedStrings.xml><?xml version="1.0" encoding="utf-8"?>
<sst xmlns="http://schemas.openxmlformats.org/spreadsheetml/2006/main" count="569" uniqueCount="331">
  <si>
    <t>Наименование объекта</t>
  </si>
  <si>
    <t>Эксплуатирующая организация</t>
  </si>
  <si>
    <t>Муниципальное образование</t>
  </si>
  <si>
    <t>Наименование</t>
  </si>
  <si>
    <t>ИНН</t>
  </si>
  <si>
    <t>Географические координаты</t>
  </si>
  <si>
    <t>Код ОКТМО</t>
  </si>
  <si>
    <t>Фактический адрес объекта</t>
  </si>
  <si>
    <t>Местоположение объекта</t>
  </si>
  <si>
    <t>Реквизиты лицензии</t>
  </si>
  <si>
    <t>широта</t>
  </si>
  <si>
    <t>долгота</t>
  </si>
  <si>
    <t>Характеристика объекта</t>
  </si>
  <si>
    <t>Приложение А7. Характеристика объектов обработки отходов</t>
  </si>
  <si>
    <t>Основание владения</t>
  </si>
  <si>
    <t>№ п/п</t>
  </si>
  <si>
    <t>Наименование вида отходов по ФККО</t>
  </si>
  <si>
    <t>Код отхода по ФККО</t>
  </si>
  <si>
    <t>Возможность дальнейшей эксплуатации</t>
  </si>
  <si>
    <t>Возможно</t>
  </si>
  <si>
    <t>Виды работ в составе лицензируемого вида деятельности</t>
  </si>
  <si>
    <t>Проектная мощность, тыс.тонн</t>
  </si>
  <si>
    <t>Информация об эксплуатирующей организации</t>
  </si>
  <si>
    <t>2.1.</t>
  </si>
  <si>
    <t>2.2.</t>
  </si>
  <si>
    <t>Фактический адрес местоположения объекта</t>
  </si>
  <si>
    <t>3.1.</t>
  </si>
  <si>
    <t>Кадастровый номер земельного участка</t>
  </si>
  <si>
    <t>3.2.</t>
  </si>
  <si>
    <t>Точный адрес фактического местоположения</t>
  </si>
  <si>
    <t>3.3.</t>
  </si>
  <si>
    <t>4.1.</t>
  </si>
  <si>
    <t>Тип обработки (выберите из списка)</t>
  </si>
  <si>
    <t>Ручная</t>
  </si>
  <si>
    <t>тип отхода</t>
  </si>
  <si>
    <t>ТКО и подобные</t>
  </si>
  <si>
    <t>% от годовой мощности</t>
  </si>
  <si>
    <t>Промышленные</t>
  </si>
  <si>
    <t>Строительные</t>
  </si>
  <si>
    <t>Сельскохозяйственные</t>
  </si>
  <si>
    <t>Прочие</t>
  </si>
  <si>
    <t>8.1.</t>
  </si>
  <si>
    <t>8.2.</t>
  </si>
  <si>
    <t>код отхода по ФККО</t>
  </si>
  <si>
    <t>класс опасности (выберите из списка)</t>
  </si>
  <si>
    <t>9.1.</t>
  </si>
  <si>
    <t>9.2.</t>
  </si>
  <si>
    <t>9.3.</t>
  </si>
  <si>
    <t>9.4.</t>
  </si>
  <si>
    <t>9.5.</t>
  </si>
  <si>
    <t>Реквизиты лицензии на право осуществления деятельности по обработке отходов I-IV классов опасности</t>
  </si>
  <si>
    <t>Заключение о размере установленной санитарно-защитной зоны на объект</t>
  </si>
  <si>
    <t>Реквизиты заключения</t>
  </si>
  <si>
    <t>Наличие программы экологического и/или производственного контроля на объекте (выберите из списка)</t>
  </si>
  <si>
    <t>Да</t>
  </si>
  <si>
    <t>Данные мониторинга факторов окружающей природной среды (в случае превышения ПДК)</t>
  </si>
  <si>
    <t>Перечень элементов обустройства, препятствующих и/или предотвращающих воздействие объекта на окружающую природную среду</t>
  </si>
  <si>
    <t>Ручная сортировка твердых коммунальных отходов. Ручной отбор полезных фракций</t>
  </si>
  <si>
    <t>Данные об обрабатываемых отходах (из лицензии)</t>
  </si>
  <si>
    <t>Наличие положительного заключения государственной экологической экспертизы (в установленных законодательством случаях)</t>
  </si>
  <si>
    <t>Наименование характеристик объекта (параметров, показателей) / Наименование эксплуатирующей организации и ИНН</t>
  </si>
  <si>
    <t>Ед. изм.</t>
  </si>
  <si>
    <t>Объект 1</t>
  </si>
  <si>
    <t>1.1</t>
  </si>
  <si>
    <t>1.1.1</t>
  </si>
  <si>
    <t>ООО "Анадырская транспортная компания"</t>
  </si>
  <si>
    <t>1.1.2</t>
  </si>
  <si>
    <t>1.2</t>
  </si>
  <si>
    <t>Информация о балансодержателе объекта</t>
  </si>
  <si>
    <t>1.2.1</t>
  </si>
  <si>
    <t>1.2.2</t>
  </si>
  <si>
    <t>87:05:000020:63</t>
  </si>
  <si>
    <t>689000, Чукотский автономный округ, г. Анадырь</t>
  </si>
  <si>
    <t>2.3.</t>
  </si>
  <si>
    <t>*Технология обработки отходов</t>
  </si>
  <si>
    <t>нет</t>
  </si>
  <si>
    <t>Суть технологии обработки (дать описание)</t>
  </si>
  <si>
    <t>сортировка по видам отходов с отбором опасных отходов, пластика, металла, стекла</t>
  </si>
  <si>
    <t>3.4.</t>
  </si>
  <si>
    <t>3.5.</t>
  </si>
  <si>
    <t>3.6.</t>
  </si>
  <si>
    <t>3.7.</t>
  </si>
  <si>
    <t>3.8.</t>
  </si>
  <si>
    <t>3.9.</t>
  </si>
  <si>
    <t>Мощность объекта</t>
  </si>
  <si>
    <t>Проектная мощность объекта</t>
  </si>
  <si>
    <t>тонн/год</t>
  </si>
  <si>
    <t>4.2.</t>
  </si>
  <si>
    <t>Фактическая мощность объекта (средняя за 3 последних года)</t>
  </si>
  <si>
    <t>Данные о количестве обработанных отходов за 2019 год</t>
  </si>
  <si>
    <t>5.1.</t>
  </si>
  <si>
    <t>Масса обработанных отходов</t>
  </si>
  <si>
    <t>4,075</t>
  </si>
  <si>
    <t>5.2.</t>
  </si>
  <si>
    <t>Объём обработанных отходов</t>
  </si>
  <si>
    <t>куб. м/год</t>
  </si>
  <si>
    <t>19,894</t>
  </si>
  <si>
    <t>Данные об обрабатываемых отходах</t>
  </si>
  <si>
    <t>6.1.</t>
  </si>
  <si>
    <t>6.2.</t>
  </si>
  <si>
    <t>%</t>
  </si>
  <si>
    <t>6.3.</t>
  </si>
  <si>
    <t>6.4.</t>
  </si>
  <si>
    <t>6.5.</t>
  </si>
  <si>
    <t>6.6.</t>
  </si>
  <si>
    <t>6.7.</t>
  </si>
  <si>
    <t>6.8.</t>
  </si>
  <si>
    <t>6.9.</t>
  </si>
  <si>
    <t>6.10.</t>
  </si>
  <si>
    <t>Данные о количестве принятых для обработки отходов всего, в том числе:</t>
  </si>
  <si>
    <t>7.1.</t>
  </si>
  <si>
    <t>Масса принятых для обработки отходов за исключением ТКО за 2019 год</t>
  </si>
  <si>
    <t>7.2.</t>
  </si>
  <si>
    <t>Объём принятых для обработки отходов за исключением ТКО за 2019 год</t>
  </si>
  <si>
    <t>7.3.</t>
  </si>
  <si>
    <t>Масса принятых для обработки ТКО за 2019 год</t>
  </si>
  <si>
    <t>7.4.</t>
  </si>
  <si>
    <t>Объём принятых для обработки ТКО за 2019 год</t>
  </si>
  <si>
    <t>7.5.</t>
  </si>
  <si>
    <t>7.5.1.</t>
  </si>
  <si>
    <t>I класс опасности всего, в том числе:</t>
  </si>
  <si>
    <t>сумма</t>
  </si>
  <si>
    <t>7.5.1.1.</t>
  </si>
  <si>
    <t>количество отхода</t>
  </si>
  <si>
    <t>7.5.1.1.1.</t>
  </si>
  <si>
    <t>код ФККО</t>
  </si>
  <si>
    <t>7.5.1.2.</t>
  </si>
  <si>
    <t>7.5.1.2.1.</t>
  </si>
  <si>
    <t>7.5.1.3.</t>
  </si>
  <si>
    <t>7.5.1.3.1.</t>
  </si>
  <si>
    <t>7.5.1.4.</t>
  </si>
  <si>
    <t>7.5.1.4.1.</t>
  </si>
  <si>
    <t>7.5.1.5.</t>
  </si>
  <si>
    <t>7.5.1.5.1.</t>
  </si>
  <si>
    <t>7.5.1.6.</t>
  </si>
  <si>
    <t>7.5.1.6.1.</t>
  </si>
  <si>
    <t>7.5.1.7.</t>
  </si>
  <si>
    <t>7.5.1.7.1.</t>
  </si>
  <si>
    <t>7.5.1.n…</t>
  </si>
  <si>
    <t>7.5.1.n.1</t>
  </si>
  <si>
    <t>7.5.2.</t>
  </si>
  <si>
    <t>II класс опасности всего, в том числе:</t>
  </si>
  <si>
    <t>7.5.2.1.</t>
  </si>
  <si>
    <t>7.5.2.1.1.</t>
  </si>
  <si>
    <t>7.5.2.2.</t>
  </si>
  <si>
    <t>7.5.2.2.1.</t>
  </si>
  <si>
    <t>7.5.2.3.</t>
  </si>
  <si>
    <t>7.5.2.3.1.</t>
  </si>
  <si>
    <t>7.5.2.4.</t>
  </si>
  <si>
    <t>7.5.2.4.1.</t>
  </si>
  <si>
    <t>7.5.2.5.</t>
  </si>
  <si>
    <t>7.5.2.5.1.</t>
  </si>
  <si>
    <t>7.5.2.6.</t>
  </si>
  <si>
    <t>7.5.2.6.1.</t>
  </si>
  <si>
    <t>7.5.2.7.</t>
  </si>
  <si>
    <t>7.5.2.7.1.</t>
  </si>
  <si>
    <t>7.5.2.n…</t>
  </si>
  <si>
    <t>7.5.2.n.1</t>
  </si>
  <si>
    <t>7.5.3.</t>
  </si>
  <si>
    <t>III класс опасности всего, в том числе:</t>
  </si>
  <si>
    <t>7.5.3.1.</t>
  </si>
  <si>
    <t>7.5.3.1.1.</t>
  </si>
  <si>
    <t>7.5.3.2.</t>
  </si>
  <si>
    <t>7.5.3.2.1.</t>
  </si>
  <si>
    <t>7.5.3.3.</t>
  </si>
  <si>
    <t>7.5.3.3.1.</t>
  </si>
  <si>
    <t>7.5.3.4.</t>
  </si>
  <si>
    <t>7.5.3.4.1.</t>
  </si>
  <si>
    <t>7.5.3.5.</t>
  </si>
  <si>
    <t>7.5.3.5.1.</t>
  </si>
  <si>
    <t>7.5.3.6.</t>
  </si>
  <si>
    <t>7.5.3.6.1.</t>
  </si>
  <si>
    <t>7.5.3.7.</t>
  </si>
  <si>
    <t>7.5.3.7.1.</t>
  </si>
  <si>
    <t>7.5.3.n…</t>
  </si>
  <si>
    <t>7.5.3.n.1</t>
  </si>
  <si>
    <t>7.5.4.</t>
  </si>
  <si>
    <t>IV класс опасности всего, в том числе:</t>
  </si>
  <si>
    <t>7.5.4.1.</t>
  </si>
  <si>
    <t>7.5.4.1.1.</t>
  </si>
  <si>
    <t>7 33 100 01 72 4</t>
  </si>
  <si>
    <t>7.5.4.2.</t>
  </si>
  <si>
    <t>7.5.4.2.1.</t>
  </si>
  <si>
    <t>7 31 110 01 72 4</t>
  </si>
  <si>
    <t>7.5.4.3.</t>
  </si>
  <si>
    <t>7.5.4.3.1.</t>
  </si>
  <si>
    <t>7 36 210 01 72 4</t>
  </si>
  <si>
    <t>7.5.4.4.</t>
  </si>
  <si>
    <t>7.5.4.4.1.</t>
  </si>
  <si>
    <t>7 36 100 02 72 4</t>
  </si>
  <si>
    <t>7.5.4.5.</t>
  </si>
  <si>
    <t>7.5.4.5.1.</t>
  </si>
  <si>
    <t>7 34 203 11 72 4</t>
  </si>
  <si>
    <t>7.5.4.6.</t>
  </si>
  <si>
    <t>7.5.4.6.1.</t>
  </si>
  <si>
    <t>7 39 410 01 72 4</t>
  </si>
  <si>
    <t>7.5.4.7.</t>
  </si>
  <si>
    <t>7.5.4.7.1.</t>
  </si>
  <si>
    <t>7 34 205 11 72 4</t>
  </si>
  <si>
    <t>7.5.4.n…</t>
  </si>
  <si>
    <t>7.5.4.n.1</t>
  </si>
  <si>
    <t>7.5.5.</t>
  </si>
  <si>
    <t>V класс опасности всего, в том числе:</t>
  </si>
  <si>
    <t>7.5.5.1.</t>
  </si>
  <si>
    <t>7.5.5.1.1.</t>
  </si>
  <si>
    <t>7 31 110 02 21 5</t>
  </si>
  <si>
    <t>7.5.5.2.</t>
  </si>
  <si>
    <t>7.5.5.2.1.</t>
  </si>
  <si>
    <t>7.5.5.3.</t>
  </si>
  <si>
    <t>7.5.5.3.1.</t>
  </si>
  <si>
    <t>7.5.5.4.</t>
  </si>
  <si>
    <t>7.5.5.4.1.</t>
  </si>
  <si>
    <t>7.5.5.5.</t>
  </si>
  <si>
    <t>7.5.5.5.1.</t>
  </si>
  <si>
    <t>7.5.5.6.</t>
  </si>
  <si>
    <t>7.5.5.6.1.</t>
  </si>
  <si>
    <t>7.5.5.7.</t>
  </si>
  <si>
    <t>7.5.5.7.1.</t>
  </si>
  <si>
    <t>7.5.5.n…</t>
  </si>
  <si>
    <t>7.5.5.n.1</t>
  </si>
  <si>
    <t>Произведённая продукция (отсортированное вторичное сырьё) за 2019 год</t>
  </si>
  <si>
    <t>Суммарная масса</t>
  </si>
  <si>
    <t>Суммарный объём</t>
  </si>
  <si>
    <t>8.3.</t>
  </si>
  <si>
    <t>**в том числе по видам сырья:</t>
  </si>
  <si>
    <t>8.3.1.</t>
  </si>
  <si>
    <t>картон</t>
  </si>
  <si>
    <t>8.3.1.1.</t>
  </si>
  <si>
    <t>Масса</t>
  </si>
  <si>
    <t>8.3.1.2.</t>
  </si>
  <si>
    <t>Объём</t>
  </si>
  <si>
    <t>8.3.1.3.</t>
  </si>
  <si>
    <t>Процент выборки</t>
  </si>
  <si>
    <t>8.3.2.</t>
  </si>
  <si>
    <t>жесть</t>
  </si>
  <si>
    <t>8.3.2.1.</t>
  </si>
  <si>
    <t>8.3.2.2.</t>
  </si>
  <si>
    <t>8.3.2.3.</t>
  </si>
  <si>
    <t>8.3.3.</t>
  </si>
  <si>
    <t>ПЭТ</t>
  </si>
  <si>
    <t>8.3.3.1.</t>
  </si>
  <si>
    <t>8.3.3.2.</t>
  </si>
  <si>
    <t>8.3.3.3.</t>
  </si>
  <si>
    <t>8.3.4.</t>
  </si>
  <si>
    <t>бой стекла</t>
  </si>
  <si>
    <t>8.3.4.1.</t>
  </si>
  <si>
    <t>8.3.4.2.</t>
  </si>
  <si>
    <t>8.3.4.3.</t>
  </si>
  <si>
    <t>8.3.5.</t>
  </si>
  <si>
    <t>металл</t>
  </si>
  <si>
    <t>8.3.5.1.</t>
  </si>
  <si>
    <t>8.3.5.2.</t>
  </si>
  <si>
    <t>8.3.5.3.</t>
  </si>
  <si>
    <t>8.3.6.</t>
  </si>
  <si>
    <t>8.3.6.1.</t>
  </si>
  <si>
    <t>8.3.6.2.</t>
  </si>
  <si>
    <t>8.3.6.3.</t>
  </si>
  <si>
    <t>Данные о вторично образуемых отходах (хвосты от сортировки) за 2019 год</t>
  </si>
  <si>
    <t>Наименование объекта, на который передаются хвосты от сортировки</t>
  </si>
  <si>
    <t>Адрес объекта, на который передаются хвосты от сортировки</t>
  </si>
  <si>
    <t>*в том числе по видам отходов:</t>
  </si>
  <si>
    <t>9.5.1.</t>
  </si>
  <si>
    <t>9.5.1.1.</t>
  </si>
  <si>
    <t>9.5.1.2.</t>
  </si>
  <si>
    <t>9.5.1.3.</t>
  </si>
  <si>
    <t>масса отходов</t>
  </si>
  <si>
    <t>9.5.1.4.</t>
  </si>
  <si>
    <t>объём отходов</t>
  </si>
  <si>
    <t>9.5.2.</t>
  </si>
  <si>
    <t>9.5.2.1.</t>
  </si>
  <si>
    <t>9.5.2.2.</t>
  </si>
  <si>
    <t>9.5.2.3</t>
  </si>
  <si>
    <t>количество отходов</t>
  </si>
  <si>
    <t>9.5.2.4.</t>
  </si>
  <si>
    <t>9.5.3.</t>
  </si>
  <si>
    <t>9.5.3.1.</t>
  </si>
  <si>
    <t>9.5.3.2.</t>
  </si>
  <si>
    <t>9.5.3.3.</t>
  </si>
  <si>
    <t>9.5.3.4.</t>
  </si>
  <si>
    <t>9.5.n.</t>
  </si>
  <si>
    <t>9.5.n.1.</t>
  </si>
  <si>
    <t>9.5.n.2.</t>
  </si>
  <si>
    <t>9.5.n.3.</t>
  </si>
  <si>
    <t>9.5.n.4</t>
  </si>
  <si>
    <t>Документы по объекту и эксплуатирующей компании</t>
  </si>
  <si>
    <t>10.1.</t>
  </si>
  <si>
    <t>Реквизиты заключения государственной экологической экспертизы на проектную документацию (наименование заключения, № и дата; наименование органа, утвердившего заключение, №/дата и наименование утверждающего НПА)</t>
  </si>
  <si>
    <t>10.2.</t>
  </si>
  <si>
    <t>№04900092 от 29.01.2020 г.</t>
  </si>
  <si>
    <t>10.3.</t>
  </si>
  <si>
    <t>Реквизиты и наименование документа на право пользования объектом (свидетельство о государственной регистрации/договор аренды земельного участка и договор аренды недвижимого имущества/договор о безвоздмездной передаче федерального имущества и т.п.)</t>
  </si>
  <si>
    <t>Договор аренды земельного участка № 52 от 24.10.2016 г.</t>
  </si>
  <si>
    <t>11.1.</t>
  </si>
  <si>
    <t>87.01.01.000.Т.000059.09.17 от 18.09.2017 года</t>
  </si>
  <si>
    <t>11.2.</t>
  </si>
  <si>
    <t>Размер СЗЗ</t>
  </si>
  <si>
    <t>метров</t>
  </si>
  <si>
    <t>городской округ Анадырь</t>
  </si>
  <si>
    <t>689000, Чукотский автономный округ, г. Анадырь (участок с кадастровым номером 87:05:000020:63)</t>
  </si>
  <si>
    <t>64.724311</t>
  </si>
  <si>
    <t>177.415669</t>
  </si>
  <si>
    <t>7 33 100 01 72 4
7 31 110 01 72 4
7 36 210 01 72 4
7 36 100 02 72 4
7 34 203 11 72 4
7 39 410 01 72 4
7 34 205 11 72 4
7 31 110 02 21 5</t>
  </si>
  <si>
    <t>мусор от офисных и бытовых помещений организаций несортированный (исключая крупногабаритный)
отходы из жилищ несортированные (исключая крупногабаритные)
отходы (мусор) от уборки помещений гостиниц, отелей и других мест временного проживания несортированные
отходы кухонь и организаций общественного питания несортированные прочие
отходы (мусор) от уборки подвижного состава автомобильного (автобусного) пассажирского транспорта
отходы (мусор) от уборки помещений парикмахерских, салонов красоты, соляриев
отходы (мусор) от уборки пассажирских судов
отходы из жилищ крупногабаритные</t>
  </si>
  <si>
    <t>Обработано отходов в год, тыс.тонн (за 2019 год)</t>
  </si>
  <si>
    <t>н/д</t>
  </si>
  <si>
    <t>Перспективные объекты</t>
  </si>
  <si>
    <t>Сортировка, Билибинский район</t>
  </si>
  <si>
    <t>Сортировка, г.о. Певек</t>
  </si>
  <si>
    <t>Сортировка, г.о. Провидения</t>
  </si>
  <si>
    <t>Сортировка, г.о. Эгвекинот</t>
  </si>
  <si>
    <t>Сортировка, Чукотский район, с.п. Лаврентия</t>
  </si>
  <si>
    <t>Билибинский район</t>
  </si>
  <si>
    <t>городской округ Певек</t>
  </si>
  <si>
    <t>городской округ Провидения</t>
  </si>
  <si>
    <t>городской округ Эгвекинот</t>
  </si>
  <si>
    <t>Чукотский район</t>
  </si>
  <si>
    <t>68.118035</t>
  </si>
  <si>
    <t>166.356200</t>
  </si>
  <si>
    <t>69.685038</t>
  </si>
  <si>
    <t>170.428858</t>
  </si>
  <si>
    <t>64.441518</t>
  </si>
  <si>
    <t>-173.086591</t>
  </si>
  <si>
    <t>66.322467</t>
  </si>
  <si>
    <t>-179.131304</t>
  </si>
  <si>
    <t>65.593138</t>
  </si>
  <si>
    <t>-171.085688</t>
  </si>
  <si>
    <t>Ручная сортировка</t>
  </si>
  <si>
    <r>
      <t xml:space="preserve">* Масса принятых для обработки отходов за 2019 год </t>
    </r>
    <r>
      <rPr>
        <b/>
        <u/>
        <sz val="11"/>
        <color theme="1"/>
        <rFont val="Times New Roman"/>
        <family val="1"/>
        <charset val="204"/>
      </rPr>
      <t>по видам и классам опасности</t>
    </r>
  </si>
  <si>
    <t>№ 04900092 от 29.01.2020 г.</t>
  </si>
  <si>
    <t>Сортировка, п.г.т. Угольные Копи</t>
  </si>
  <si>
    <t>Анадырский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</si>
</sst>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hh:mm"/>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color theme="1"/>
      <name val="Times New Roman"/>
      <family val="1"/>
      <charset val="204"/>
    </font>
    <font>
      <u/>
      <sz val="11"/>
      <color theme="10"/>
      <name val="Calibri"/>
      <family val="2"/>
      <scheme val="minor"/>
    </font>
    <font>
      <u/>
      <sz val="11"/>
      <color theme="11"/>
      <name val="Calibri"/>
      <family val="2"/>
      <scheme val="minor"/>
    </font>
    <font>
      <sz val="11"/>
      <color rgb="FF000000"/>
      <name val="Calibri"/>
      <family val="2"/>
      <charset val="204"/>
    </font>
    <font>
      <sz val="11"/>
      <color theme="1"/>
      <name val="Times New Roman"/>
      <family val="1"/>
      <charset val="204"/>
    </font>
    <font>
      <b/>
      <sz val="12"/>
      <color theme="1"/>
      <name val="Times New Roman"/>
      <family val="1"/>
      <charset val="204"/>
    </font>
    <font>
      <sz val="12"/>
      <color theme="1"/>
      <name val="Times New Roman"/>
      <family val="1"/>
      <charset val="204"/>
    </font>
    <font>
      <b/>
      <sz val="10"/>
      <color theme="1"/>
      <name val="Times New Roman"/>
      <family val="1"/>
      <charset val="204"/>
    </font>
    <font>
      <b/>
      <sz val="11"/>
      <color theme="1"/>
      <name val="Times New Roman"/>
      <family val="1"/>
      <charset val="204"/>
    </font>
    <font>
      <sz val="11"/>
      <name val="Times New Roman"/>
      <family val="1"/>
      <charset val="204"/>
    </font>
    <font>
      <b/>
      <u/>
      <sz val="11"/>
      <color theme="1"/>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2" fillId="0" borderId="0"/>
    <xf numFmtId="0" fontId="7" fillId="0" borderId="0"/>
    <xf numFmtId="0" fontId="1" fillId="0" borderId="0"/>
    <xf numFmtId="0" fontId="1" fillId="0" borderId="0"/>
  </cellStyleXfs>
  <cellXfs count="54">
    <xf numFmtId="0" fontId="0" fillId="0" borderId="0" xfId="0"/>
    <xf numFmtId="0" fontId="4" fillId="2" borderId="0" xfId="0" applyFont="1" applyFill="1" applyBorder="1" applyAlignment="1">
      <alignment horizontal="center" vertical="center"/>
    </xf>
    <xf numFmtId="0" fontId="9"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8" fillId="2" borderId="0" xfId="0" applyFont="1" applyFill="1" applyBorder="1" applyAlignment="1">
      <alignment horizontal="left" vertical="center"/>
    </xf>
    <xf numFmtId="0" fontId="11" fillId="0" borderId="1" xfId="0"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13" fillId="0" borderId="1" xfId="7"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vertical="center" wrapText="1"/>
      <protection locked="0"/>
    </xf>
    <xf numFmtId="14" fontId="8" fillId="0" borderId="1" xfId="0" applyNumberFormat="1" applyFont="1" applyFill="1" applyBorder="1" applyAlignment="1" applyProtection="1">
      <alignment horizontal="center" vertical="center"/>
      <protection locked="0"/>
    </xf>
    <xf numFmtId="14" fontId="8"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3" fontId="8"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pplyProtection="1">
      <alignment vertical="center"/>
      <protection locked="0"/>
    </xf>
    <xf numFmtId="0" fontId="8" fillId="0" borderId="1" xfId="0" applyFont="1" applyFill="1" applyBorder="1" applyAlignment="1" applyProtection="1">
      <alignment horizontal="left" vertical="center" wrapText="1" indent="2"/>
      <protection locked="0"/>
    </xf>
    <xf numFmtId="0" fontId="8" fillId="0" borderId="1" xfId="7" applyFont="1" applyFill="1" applyBorder="1" applyAlignment="1" applyProtection="1">
      <alignment horizontal="center" vertical="center" wrapText="1"/>
      <protection locked="0"/>
    </xf>
    <xf numFmtId="0" fontId="12" fillId="0" borderId="2" xfId="0" applyFont="1" applyFill="1" applyBorder="1" applyAlignment="1" applyProtection="1">
      <alignment vertical="center"/>
      <protection locked="0"/>
    </xf>
    <xf numFmtId="165" fontId="8" fillId="0" borderId="1" xfId="7" applyNumberFormat="1" applyFont="1" applyFill="1" applyBorder="1" applyAlignment="1" applyProtection="1">
      <alignment horizontal="center" vertical="center" wrapText="1"/>
      <protection locked="0"/>
    </xf>
    <xf numFmtId="0" fontId="8" fillId="0" borderId="1" xfId="7"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indent="2"/>
      <protection locked="0"/>
    </xf>
    <xf numFmtId="0" fontId="8" fillId="0" borderId="1" xfId="0" applyFont="1" applyFill="1" applyBorder="1" applyAlignment="1" applyProtection="1">
      <alignment vertical="center"/>
      <protection locked="0"/>
    </xf>
    <xf numFmtId="0" fontId="12"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4" fontId="8"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indent="4"/>
      <protection locked="0"/>
    </xf>
    <xf numFmtId="0" fontId="8" fillId="0" borderId="1" xfId="0" applyFont="1" applyFill="1" applyBorder="1" applyAlignment="1" applyProtection="1">
      <alignment horizontal="left" vertical="center" wrapText="1" indent="6"/>
      <protection locked="0"/>
    </xf>
    <xf numFmtId="0" fontId="12" fillId="0" borderId="2" xfId="0" applyFont="1" applyFill="1" applyBorder="1" applyAlignment="1" applyProtection="1">
      <alignment vertical="center" wrapText="1"/>
      <protection locked="0"/>
    </xf>
    <xf numFmtId="4"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indent="3"/>
      <protection locked="0"/>
    </xf>
    <xf numFmtId="14"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5" fillId="2" borderId="0" xfId="0" applyFont="1" applyFill="1" applyBorder="1" applyAlignment="1">
      <alignment horizontal="center" vertical="center"/>
    </xf>
    <xf numFmtId="0" fontId="12"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13" fillId="0" borderId="1" xfId="7"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4" fontId="8"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cellXfs>
  <cellStyles count="12">
    <cellStyle name="Гиперссылка" xfId="1" builtinId="8" hidden="1"/>
    <cellStyle name="Гиперссылка" xfId="3" builtinId="8" hidden="1"/>
    <cellStyle name="Гиперссылка" xfId="5" builtinId="8" hidden="1"/>
    <cellStyle name="Обычный" xfId="0" builtinId="0"/>
    <cellStyle name="Обычный 2" xfId="7" xr:uid="{00000000-0005-0000-0000-000004000000}"/>
    <cellStyle name="Обычный 3" xfId="8" xr:uid="{00000000-0005-0000-0000-000005000000}"/>
    <cellStyle name="Обычный 3 2" xfId="11" xr:uid="{00000000-0005-0000-0000-000006000000}"/>
    <cellStyle name="Обычный 4" xfId="9" xr:uid="{00000000-0005-0000-0000-000007000000}"/>
    <cellStyle name="Обычный 5" xfId="10" xr:uid="{00000000-0005-0000-0000-00000800000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zoomScale="70" zoomScaleNormal="70" zoomScalePageLayoutView="75" workbookViewId="0">
      <selection activeCell="S14" sqref="S14"/>
    </sheetView>
  </sheetViews>
  <sheetFormatPr defaultColWidth="37.53125" defaultRowHeight="35.25" customHeight="1" x14ac:dyDescent="0.45"/>
  <cols>
    <col min="1" max="1" width="5.19921875" style="3" customWidth="1"/>
    <col min="2" max="2" width="18.6640625" style="3" customWidth="1"/>
    <col min="3" max="3" width="17.33203125" style="3" customWidth="1"/>
    <col min="4" max="4" width="20.796875" style="3" customWidth="1"/>
    <col min="5" max="5" width="12.796875" style="3" customWidth="1"/>
    <col min="6" max="7" width="11.19921875" style="3" customWidth="1"/>
    <col min="8" max="8" width="20.1328125" style="3" customWidth="1"/>
    <col min="9" max="9" width="12.53125" style="4" customWidth="1"/>
    <col min="10" max="10" width="16.86328125" style="4" customWidth="1"/>
    <col min="11" max="11" width="19.46484375" style="4" customWidth="1"/>
    <col min="12" max="12" width="11.1328125" style="5" customWidth="1"/>
    <col min="13" max="13" width="60.6640625" style="5" customWidth="1"/>
    <col min="14" max="14" width="17.53125" style="5" customWidth="1"/>
    <col min="15" max="15" width="16.53125" style="5" customWidth="1"/>
    <col min="16" max="16" width="16.6640625" style="3" customWidth="1"/>
    <col min="17" max="17" width="21.796875" style="3" customWidth="1"/>
    <col min="18" max="18" width="18.46484375" style="3" customWidth="1"/>
    <col min="19" max="19" width="14.86328125" style="1" customWidth="1"/>
    <col min="20" max="16384" width="37.53125" style="1"/>
  </cols>
  <sheetData>
    <row r="1" spans="1:19" ht="15" x14ac:dyDescent="0.45">
      <c r="A1" s="2" t="s">
        <v>13</v>
      </c>
    </row>
    <row r="2" spans="1:19" ht="13.9" x14ac:dyDescent="0.45">
      <c r="A2" s="6"/>
    </row>
    <row r="3" spans="1:19" s="43" customFormat="1" ht="15.6" customHeight="1" x14ac:dyDescent="0.45">
      <c r="A3" s="51" t="s">
        <v>15</v>
      </c>
      <c r="B3" s="51" t="s">
        <v>0</v>
      </c>
      <c r="C3" s="51" t="s">
        <v>8</v>
      </c>
      <c r="D3" s="51"/>
      <c r="E3" s="51"/>
      <c r="F3" s="51"/>
      <c r="G3" s="51"/>
      <c r="H3" s="51" t="s">
        <v>1</v>
      </c>
      <c r="I3" s="51"/>
      <c r="J3" s="51"/>
      <c r="K3" s="52" t="s">
        <v>12</v>
      </c>
      <c r="L3" s="52" t="s">
        <v>21</v>
      </c>
      <c r="M3" s="51" t="s">
        <v>58</v>
      </c>
      <c r="N3" s="51"/>
      <c r="O3" s="51"/>
      <c r="P3" s="52" t="s">
        <v>9</v>
      </c>
      <c r="Q3" s="52" t="s">
        <v>20</v>
      </c>
      <c r="R3" s="52" t="s">
        <v>59</v>
      </c>
      <c r="S3" s="51" t="s">
        <v>18</v>
      </c>
    </row>
    <row r="4" spans="1:19" s="43" customFormat="1" ht="30" customHeight="1" x14ac:dyDescent="0.45">
      <c r="A4" s="51"/>
      <c r="B4" s="51"/>
      <c r="C4" s="51" t="s">
        <v>2</v>
      </c>
      <c r="D4" s="51" t="s">
        <v>7</v>
      </c>
      <c r="E4" s="51" t="s">
        <v>6</v>
      </c>
      <c r="F4" s="51" t="s">
        <v>5</v>
      </c>
      <c r="G4" s="51"/>
      <c r="H4" s="51" t="s">
        <v>3</v>
      </c>
      <c r="I4" s="53" t="s">
        <v>4</v>
      </c>
      <c r="J4" s="51" t="s">
        <v>14</v>
      </c>
      <c r="K4" s="52"/>
      <c r="L4" s="52"/>
      <c r="M4" s="52" t="s">
        <v>16</v>
      </c>
      <c r="N4" s="52" t="s">
        <v>17</v>
      </c>
      <c r="O4" s="52" t="s">
        <v>303</v>
      </c>
      <c r="P4" s="52"/>
      <c r="Q4" s="52"/>
      <c r="R4" s="52"/>
      <c r="S4" s="51"/>
    </row>
    <row r="5" spans="1:19" s="43" customFormat="1" ht="86.45" customHeight="1" x14ac:dyDescent="0.45">
      <c r="A5" s="51"/>
      <c r="B5" s="51"/>
      <c r="C5" s="51"/>
      <c r="D5" s="51"/>
      <c r="E5" s="51"/>
      <c r="F5" s="44" t="s">
        <v>10</v>
      </c>
      <c r="G5" s="44" t="s">
        <v>11</v>
      </c>
      <c r="H5" s="51"/>
      <c r="I5" s="53"/>
      <c r="J5" s="51"/>
      <c r="K5" s="52"/>
      <c r="L5" s="52"/>
      <c r="M5" s="52"/>
      <c r="N5" s="52"/>
      <c r="O5" s="52"/>
      <c r="P5" s="52"/>
      <c r="Q5" s="52"/>
      <c r="R5" s="52"/>
      <c r="S5" s="51"/>
    </row>
    <row r="6" spans="1:19" s="43" customFormat="1" ht="13.5" x14ac:dyDescent="0.45">
      <c r="A6" s="44">
        <v>1</v>
      </c>
      <c r="B6" s="44">
        <v>2</v>
      </c>
      <c r="C6" s="44">
        <v>3</v>
      </c>
      <c r="D6" s="44">
        <v>4</v>
      </c>
      <c r="E6" s="44">
        <v>5</v>
      </c>
      <c r="F6" s="44">
        <v>6</v>
      </c>
      <c r="G6" s="44">
        <v>7</v>
      </c>
      <c r="H6" s="44">
        <v>8</v>
      </c>
      <c r="I6" s="44">
        <v>9</v>
      </c>
      <c r="J6" s="44">
        <v>10</v>
      </c>
      <c r="K6" s="44">
        <v>11</v>
      </c>
      <c r="L6" s="44">
        <v>12</v>
      </c>
      <c r="M6" s="44">
        <v>13</v>
      </c>
      <c r="N6" s="44">
        <v>14</v>
      </c>
      <c r="O6" s="44">
        <v>15</v>
      </c>
      <c r="P6" s="44">
        <v>16</v>
      </c>
      <c r="Q6" s="44">
        <v>17</v>
      </c>
      <c r="R6" s="44">
        <v>18</v>
      </c>
      <c r="S6" s="44">
        <v>19</v>
      </c>
    </row>
    <row r="7" spans="1:19" ht="180.4" x14ac:dyDescent="0.45">
      <c r="A7" s="41">
        <v>1</v>
      </c>
      <c r="B7" s="41" t="s">
        <v>65</v>
      </c>
      <c r="C7" s="41" t="s">
        <v>297</v>
      </c>
      <c r="D7" s="41" t="s">
        <v>298</v>
      </c>
      <c r="E7" s="20">
        <v>77701000</v>
      </c>
      <c r="F7" s="41" t="s">
        <v>299</v>
      </c>
      <c r="G7" s="41" t="s">
        <v>300</v>
      </c>
      <c r="H7" s="41" t="s">
        <v>65</v>
      </c>
      <c r="I7" s="10">
        <v>8709013004</v>
      </c>
      <c r="J7" s="13" t="s">
        <v>291</v>
      </c>
      <c r="K7" s="42" t="s">
        <v>57</v>
      </c>
      <c r="L7" s="20">
        <v>4.0750000000000002</v>
      </c>
      <c r="M7" s="41" t="s">
        <v>302</v>
      </c>
      <c r="N7" s="41" t="s">
        <v>301</v>
      </c>
      <c r="O7" s="41">
        <v>4.0750000000000002</v>
      </c>
      <c r="P7" s="13" t="s">
        <v>328</v>
      </c>
      <c r="Q7" s="42" t="s">
        <v>304</v>
      </c>
      <c r="R7" s="42" t="s">
        <v>304</v>
      </c>
      <c r="S7" s="41" t="s">
        <v>19</v>
      </c>
    </row>
    <row r="8" spans="1:19" ht="35.25" customHeight="1" x14ac:dyDescent="0.45">
      <c r="A8" s="2" t="s">
        <v>305</v>
      </c>
      <c r="S8" s="3"/>
    </row>
    <row r="9" spans="1:19" ht="27.75" x14ac:dyDescent="0.45">
      <c r="A9" s="41">
        <v>1</v>
      </c>
      <c r="B9" s="41" t="s">
        <v>306</v>
      </c>
      <c r="C9" s="41" t="s">
        <v>311</v>
      </c>
      <c r="D9" s="41"/>
      <c r="E9" s="20"/>
      <c r="F9" s="41" t="s">
        <v>316</v>
      </c>
      <c r="G9" s="41" t="s">
        <v>317</v>
      </c>
      <c r="H9" s="41"/>
      <c r="I9" s="10"/>
      <c r="J9" s="13"/>
      <c r="K9" s="42" t="s">
        <v>326</v>
      </c>
      <c r="L9" s="45">
        <v>4</v>
      </c>
      <c r="M9" s="41"/>
      <c r="N9" s="41"/>
      <c r="O9" s="41"/>
      <c r="P9" s="13"/>
      <c r="Q9" s="42"/>
      <c r="R9" s="42"/>
      <c r="S9" s="41"/>
    </row>
    <row r="10" spans="1:19" ht="27.75" x14ac:dyDescent="0.45">
      <c r="A10" s="41">
        <v>2</v>
      </c>
      <c r="B10" s="41" t="s">
        <v>307</v>
      </c>
      <c r="C10" s="41" t="s">
        <v>312</v>
      </c>
      <c r="D10" s="41"/>
      <c r="E10" s="20"/>
      <c r="F10" s="41" t="s">
        <v>318</v>
      </c>
      <c r="G10" s="41" t="s">
        <v>319</v>
      </c>
      <c r="H10" s="41"/>
      <c r="I10" s="10"/>
      <c r="J10" s="13"/>
      <c r="K10" s="42" t="s">
        <v>326</v>
      </c>
      <c r="L10" s="45">
        <v>2</v>
      </c>
      <c r="M10" s="41"/>
      <c r="N10" s="41"/>
      <c r="O10" s="41"/>
      <c r="P10" s="13"/>
      <c r="Q10" s="42"/>
      <c r="R10" s="42"/>
      <c r="S10" s="41"/>
    </row>
    <row r="11" spans="1:19" ht="27.75" x14ac:dyDescent="0.45">
      <c r="A11" s="41">
        <v>3</v>
      </c>
      <c r="B11" s="41" t="s">
        <v>308</v>
      </c>
      <c r="C11" s="41" t="s">
        <v>313</v>
      </c>
      <c r="D11" s="41"/>
      <c r="E11" s="20"/>
      <c r="F11" s="41" t="s">
        <v>320</v>
      </c>
      <c r="G11" s="41" t="s">
        <v>321</v>
      </c>
      <c r="H11" s="41"/>
      <c r="I11" s="10"/>
      <c r="J11" s="13"/>
      <c r="K11" s="42" t="s">
        <v>326</v>
      </c>
      <c r="L11" s="45">
        <v>2</v>
      </c>
      <c r="M11" s="41"/>
      <c r="N11" s="41"/>
      <c r="O11" s="41"/>
      <c r="P11" s="13"/>
      <c r="Q11" s="42"/>
      <c r="R11" s="42"/>
      <c r="S11" s="41"/>
    </row>
    <row r="12" spans="1:19" ht="27.75" x14ac:dyDescent="0.45">
      <c r="A12" s="41">
        <v>4</v>
      </c>
      <c r="B12" s="41" t="s">
        <v>309</v>
      </c>
      <c r="C12" s="41" t="s">
        <v>314</v>
      </c>
      <c r="D12" s="41"/>
      <c r="E12" s="20"/>
      <c r="F12" s="41" t="s">
        <v>322</v>
      </c>
      <c r="G12" s="41" t="s">
        <v>323</v>
      </c>
      <c r="H12" s="41"/>
      <c r="I12" s="10"/>
      <c r="J12" s="13"/>
      <c r="K12" s="42" t="s">
        <v>326</v>
      </c>
      <c r="L12" s="45">
        <v>2</v>
      </c>
      <c r="M12" s="41"/>
      <c r="N12" s="41"/>
      <c r="O12" s="41"/>
      <c r="P12" s="13"/>
      <c r="Q12" s="42"/>
      <c r="R12" s="42"/>
      <c r="S12" s="41"/>
    </row>
    <row r="13" spans="1:19" ht="41.65" x14ac:dyDescent="0.45">
      <c r="A13" s="41">
        <v>5</v>
      </c>
      <c r="B13" s="41" t="s">
        <v>310</v>
      </c>
      <c r="C13" s="41" t="s">
        <v>315</v>
      </c>
      <c r="D13" s="41"/>
      <c r="E13" s="20"/>
      <c r="F13" s="41" t="s">
        <v>324</v>
      </c>
      <c r="G13" s="41" t="s">
        <v>325</v>
      </c>
      <c r="H13" s="41"/>
      <c r="I13" s="10"/>
      <c r="J13" s="13"/>
      <c r="K13" s="42" t="s">
        <v>326</v>
      </c>
      <c r="L13" s="45">
        <v>1</v>
      </c>
      <c r="M13" s="41"/>
      <c r="N13" s="41"/>
      <c r="O13" s="41"/>
      <c r="P13" s="13"/>
      <c r="Q13" s="42"/>
      <c r="R13" s="42"/>
      <c r="S13" s="41"/>
    </row>
    <row r="14" spans="1:19" ht="27.75" x14ac:dyDescent="0.45">
      <c r="A14" s="41">
        <v>6</v>
      </c>
      <c r="B14" s="41" t="s">
        <v>329</v>
      </c>
      <c r="C14" s="46" t="s">
        <v>330</v>
      </c>
      <c r="D14" s="46"/>
      <c r="E14" s="47"/>
      <c r="F14" s="46">
        <v>64.844443999999996</v>
      </c>
      <c r="G14" s="46">
        <v>177.89694399999999</v>
      </c>
      <c r="H14" s="46"/>
      <c r="I14" s="48"/>
      <c r="J14" s="49"/>
      <c r="K14" s="42" t="s">
        <v>326</v>
      </c>
      <c r="L14" s="50">
        <v>2</v>
      </c>
      <c r="M14" s="41"/>
      <c r="N14" s="41"/>
      <c r="O14" s="41"/>
      <c r="P14" s="13"/>
      <c r="Q14" s="42"/>
      <c r="R14" s="42"/>
      <c r="S14" s="41"/>
    </row>
  </sheetData>
  <mergeCells count="21">
    <mergeCell ref="O4:O5"/>
    <mergeCell ref="Q3:Q5"/>
    <mergeCell ref="P3:P5"/>
    <mergeCell ref="M3:O3"/>
    <mergeCell ref="S3:S5"/>
    <mergeCell ref="M4:M5"/>
    <mergeCell ref="N4:N5"/>
    <mergeCell ref="R3:R5"/>
    <mergeCell ref="L3:L5"/>
    <mergeCell ref="H4:H5"/>
    <mergeCell ref="I4:I5"/>
    <mergeCell ref="J4:J5"/>
    <mergeCell ref="K3:K5"/>
    <mergeCell ref="H3:J3"/>
    <mergeCell ref="A3:A5"/>
    <mergeCell ref="B3:B5"/>
    <mergeCell ref="E4:E5"/>
    <mergeCell ref="C3:G3"/>
    <mergeCell ref="F4:G4"/>
    <mergeCell ref="C4:C5"/>
    <mergeCell ref="D4:D5"/>
  </mergeCells>
  <pageMargins left="0.39370078740157483" right="0.39370078740157483" top="0.78740157480314965" bottom="0.78740157480314965" header="0.31496062992125984" footer="0.31496062992125984"/>
  <pageSetup paperSize="9" scale="39" fitToHeight="0" orientation="landscape" useFirstPageNumber="1" r:id="rId1"/>
  <headerFooter>
    <oddFooter>&amp;C&amp;"Times New Roman,обычный"Страница  &amp;P из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2C873-B163-45D9-BDFA-6B26F1351EB2}">
  <dimension ref="A1:D195"/>
  <sheetViews>
    <sheetView workbookViewId="0">
      <selection activeCell="B26" sqref="B26"/>
    </sheetView>
  </sheetViews>
  <sheetFormatPr defaultColWidth="42.86328125" defaultRowHeight="14.25" x14ac:dyDescent="0.45"/>
  <cols>
    <col min="1" max="1" width="7.796875" bestFit="1" customWidth="1"/>
    <col min="2" max="2" width="73.1328125" bestFit="1" customWidth="1"/>
    <col min="3" max="3" width="13.46484375" bestFit="1" customWidth="1"/>
    <col min="4" max="4" width="42" bestFit="1" customWidth="1"/>
  </cols>
  <sheetData>
    <row r="1" spans="1:4" ht="25.5" x14ac:dyDescent="0.45">
      <c r="A1" s="7" t="s">
        <v>15</v>
      </c>
      <c r="B1" s="7" t="s">
        <v>60</v>
      </c>
      <c r="C1" s="7" t="s">
        <v>61</v>
      </c>
      <c r="D1" s="21" t="s">
        <v>62</v>
      </c>
    </row>
    <row r="2" spans="1:4" x14ac:dyDescent="0.45">
      <c r="A2" s="8" t="s">
        <v>63</v>
      </c>
      <c r="B2" s="22" t="s">
        <v>22</v>
      </c>
      <c r="C2" s="22"/>
      <c r="D2" s="22"/>
    </row>
    <row r="3" spans="1:4" x14ac:dyDescent="0.45">
      <c r="A3" s="9" t="s">
        <v>64</v>
      </c>
      <c r="B3" s="23" t="s">
        <v>3</v>
      </c>
      <c r="C3" s="23"/>
      <c r="D3" s="24" t="s">
        <v>65</v>
      </c>
    </row>
    <row r="4" spans="1:4" x14ac:dyDescent="0.45">
      <c r="A4" s="9" t="s">
        <v>66</v>
      </c>
      <c r="B4" s="23" t="s">
        <v>4</v>
      </c>
      <c r="C4" s="23"/>
      <c r="D4" s="24">
        <v>8709013004</v>
      </c>
    </row>
    <row r="5" spans="1:4" x14ac:dyDescent="0.45">
      <c r="A5" s="8" t="s">
        <v>67</v>
      </c>
      <c r="B5" s="22" t="s">
        <v>68</v>
      </c>
      <c r="C5" s="22"/>
      <c r="D5" s="22"/>
    </row>
    <row r="6" spans="1:4" x14ac:dyDescent="0.45">
      <c r="A6" s="9" t="s">
        <v>69</v>
      </c>
      <c r="B6" s="23" t="s">
        <v>3</v>
      </c>
      <c r="C6" s="23"/>
      <c r="D6" s="24" t="s">
        <v>65</v>
      </c>
    </row>
    <row r="7" spans="1:4" x14ac:dyDescent="0.45">
      <c r="A7" s="9" t="s">
        <v>70</v>
      </c>
      <c r="B7" s="23" t="s">
        <v>4</v>
      </c>
      <c r="C7" s="23"/>
      <c r="D7" s="24">
        <v>8709013004</v>
      </c>
    </row>
    <row r="8" spans="1:4" x14ac:dyDescent="0.45">
      <c r="A8" s="11">
        <v>2</v>
      </c>
      <c r="B8" s="25" t="s">
        <v>25</v>
      </c>
      <c r="C8" s="25"/>
      <c r="D8" s="22"/>
    </row>
    <row r="9" spans="1:4" x14ac:dyDescent="0.45">
      <c r="A9" s="12" t="s">
        <v>23</v>
      </c>
      <c r="B9" s="23" t="s">
        <v>27</v>
      </c>
      <c r="C9" s="23"/>
      <c r="D9" s="26" t="s">
        <v>71</v>
      </c>
    </row>
    <row r="10" spans="1:4" x14ac:dyDescent="0.45">
      <c r="A10" s="12" t="s">
        <v>24</v>
      </c>
      <c r="B10" s="23" t="s">
        <v>29</v>
      </c>
      <c r="C10" s="23"/>
      <c r="D10" s="27" t="s">
        <v>72</v>
      </c>
    </row>
    <row r="11" spans="1:4" x14ac:dyDescent="0.45">
      <c r="A11" s="12" t="s">
        <v>73</v>
      </c>
      <c r="B11" s="23" t="s">
        <v>5</v>
      </c>
      <c r="C11" s="23"/>
      <c r="D11" s="12"/>
    </row>
    <row r="12" spans="1:4" x14ac:dyDescent="0.45">
      <c r="A12" s="14">
        <v>3</v>
      </c>
      <c r="B12" s="28" t="s">
        <v>74</v>
      </c>
      <c r="C12" s="25"/>
      <c r="D12" s="22"/>
    </row>
    <row r="13" spans="1:4" ht="15.4" x14ac:dyDescent="0.45">
      <c r="A13" s="15" t="s">
        <v>26</v>
      </c>
      <c r="B13" s="23" t="s">
        <v>32</v>
      </c>
      <c r="C13" s="23"/>
      <c r="D13" s="16" t="s">
        <v>33</v>
      </c>
    </row>
    <row r="14" spans="1:4" x14ac:dyDescent="0.45">
      <c r="A14" s="15" t="s">
        <v>28</v>
      </c>
      <c r="B14" s="23" t="s">
        <v>3</v>
      </c>
      <c r="C14" s="23"/>
      <c r="D14" s="12" t="s">
        <v>75</v>
      </c>
    </row>
    <row r="15" spans="1:4" ht="27.75" x14ac:dyDescent="0.45">
      <c r="A15" s="15" t="s">
        <v>30</v>
      </c>
      <c r="B15" s="23" t="s">
        <v>76</v>
      </c>
      <c r="C15" s="23"/>
      <c r="D15" s="9" t="s">
        <v>77</v>
      </c>
    </row>
    <row r="16" spans="1:4" ht="15.4" x14ac:dyDescent="0.45">
      <c r="A16" s="15" t="s">
        <v>78</v>
      </c>
      <c r="B16" s="23" t="s">
        <v>32</v>
      </c>
      <c r="C16" s="23"/>
      <c r="D16" s="16"/>
    </row>
    <row r="17" spans="1:4" x14ac:dyDescent="0.45">
      <c r="A17" s="15" t="s">
        <v>79</v>
      </c>
      <c r="B17" s="23" t="s">
        <v>3</v>
      </c>
      <c r="C17" s="23"/>
      <c r="D17" s="9"/>
    </row>
    <row r="18" spans="1:4" x14ac:dyDescent="0.45">
      <c r="A18" s="15" t="s">
        <v>80</v>
      </c>
      <c r="B18" s="23" t="s">
        <v>76</v>
      </c>
      <c r="C18" s="23"/>
      <c r="D18" s="9"/>
    </row>
    <row r="19" spans="1:4" ht="15.4" x14ac:dyDescent="0.45">
      <c r="A19" s="15" t="s">
        <v>81</v>
      </c>
      <c r="B19" s="23" t="s">
        <v>32</v>
      </c>
      <c r="C19" s="23"/>
      <c r="D19" s="16"/>
    </row>
    <row r="20" spans="1:4" x14ac:dyDescent="0.45">
      <c r="A20" s="15" t="s">
        <v>82</v>
      </c>
      <c r="B20" s="23" t="s">
        <v>3</v>
      </c>
      <c r="C20" s="23"/>
      <c r="D20" s="9"/>
    </row>
    <row r="21" spans="1:4" x14ac:dyDescent="0.45">
      <c r="A21" s="15" t="s">
        <v>83</v>
      </c>
      <c r="B21" s="23" t="s">
        <v>76</v>
      </c>
      <c r="C21" s="23"/>
      <c r="D21" s="9"/>
    </row>
    <row r="22" spans="1:4" x14ac:dyDescent="0.45">
      <c r="A22" s="14">
        <v>4</v>
      </c>
      <c r="B22" s="22" t="s">
        <v>84</v>
      </c>
      <c r="C22" s="11"/>
      <c r="D22" s="8"/>
    </row>
    <row r="23" spans="1:4" x14ac:dyDescent="0.45">
      <c r="A23" s="15" t="s">
        <v>31</v>
      </c>
      <c r="B23" s="29" t="s">
        <v>85</v>
      </c>
      <c r="C23" s="12" t="s">
        <v>86</v>
      </c>
      <c r="D23" s="8"/>
    </row>
    <row r="24" spans="1:4" x14ac:dyDescent="0.45">
      <c r="A24" s="15" t="s">
        <v>87</v>
      </c>
      <c r="B24" s="29" t="s">
        <v>88</v>
      </c>
      <c r="C24" s="12" t="s">
        <v>86</v>
      </c>
      <c r="D24" s="8"/>
    </row>
    <row r="25" spans="1:4" x14ac:dyDescent="0.45">
      <c r="A25" s="14">
        <v>5</v>
      </c>
      <c r="B25" s="30" t="s">
        <v>89</v>
      </c>
      <c r="C25" s="25"/>
      <c r="D25" s="8"/>
    </row>
    <row r="26" spans="1:4" x14ac:dyDescent="0.45">
      <c r="A26" s="15" t="s">
        <v>90</v>
      </c>
      <c r="B26" s="23" t="s">
        <v>91</v>
      </c>
      <c r="C26" s="12" t="s">
        <v>86</v>
      </c>
      <c r="D26" s="9" t="s">
        <v>92</v>
      </c>
    </row>
    <row r="27" spans="1:4" x14ac:dyDescent="0.45">
      <c r="A27" s="15" t="s">
        <v>93</v>
      </c>
      <c r="B27" s="23" t="s">
        <v>94</v>
      </c>
      <c r="C27" s="12" t="s">
        <v>95</v>
      </c>
      <c r="D27" s="9" t="s">
        <v>96</v>
      </c>
    </row>
    <row r="28" spans="1:4" x14ac:dyDescent="0.45">
      <c r="A28" s="14">
        <v>6</v>
      </c>
      <c r="B28" s="25" t="s">
        <v>97</v>
      </c>
      <c r="C28" s="25"/>
      <c r="D28" s="22"/>
    </row>
    <row r="29" spans="1:4" x14ac:dyDescent="0.45">
      <c r="A29" s="15" t="s">
        <v>98</v>
      </c>
      <c r="B29" s="23" t="s">
        <v>34</v>
      </c>
      <c r="C29" s="23"/>
      <c r="D29" s="31" t="s">
        <v>35</v>
      </c>
    </row>
    <row r="30" spans="1:4" x14ac:dyDescent="0.45">
      <c r="A30" s="15" t="s">
        <v>99</v>
      </c>
      <c r="B30" s="23" t="s">
        <v>36</v>
      </c>
      <c r="C30" s="12" t="s">
        <v>100</v>
      </c>
      <c r="D30" s="32"/>
    </row>
    <row r="31" spans="1:4" x14ac:dyDescent="0.45">
      <c r="A31" s="15" t="s">
        <v>101</v>
      </c>
      <c r="B31" s="23" t="s">
        <v>34</v>
      </c>
      <c r="C31" s="23"/>
      <c r="D31" s="31" t="s">
        <v>37</v>
      </c>
    </row>
    <row r="32" spans="1:4" x14ac:dyDescent="0.45">
      <c r="A32" s="15" t="s">
        <v>102</v>
      </c>
      <c r="B32" s="23" t="s">
        <v>36</v>
      </c>
      <c r="C32" s="12" t="s">
        <v>100</v>
      </c>
      <c r="D32" s="32"/>
    </row>
    <row r="33" spans="1:4" x14ac:dyDescent="0.45">
      <c r="A33" s="15" t="s">
        <v>103</v>
      </c>
      <c r="B33" s="23" t="s">
        <v>34</v>
      </c>
      <c r="C33" s="23"/>
      <c r="D33" s="31" t="s">
        <v>38</v>
      </c>
    </row>
    <row r="34" spans="1:4" x14ac:dyDescent="0.45">
      <c r="A34" s="15" t="s">
        <v>104</v>
      </c>
      <c r="B34" s="23" t="s">
        <v>36</v>
      </c>
      <c r="C34" s="12" t="s">
        <v>100</v>
      </c>
      <c r="D34" s="32"/>
    </row>
    <row r="35" spans="1:4" x14ac:dyDescent="0.45">
      <c r="A35" s="15" t="s">
        <v>105</v>
      </c>
      <c r="B35" s="23" t="s">
        <v>34</v>
      </c>
      <c r="C35" s="23"/>
      <c r="D35" s="31" t="s">
        <v>39</v>
      </c>
    </row>
    <row r="36" spans="1:4" x14ac:dyDescent="0.45">
      <c r="A36" s="15" t="s">
        <v>106</v>
      </c>
      <c r="B36" s="23" t="s">
        <v>36</v>
      </c>
      <c r="C36" s="12" t="s">
        <v>100</v>
      </c>
      <c r="D36" s="32"/>
    </row>
    <row r="37" spans="1:4" x14ac:dyDescent="0.45">
      <c r="A37" s="15" t="s">
        <v>107</v>
      </c>
      <c r="B37" s="23" t="s">
        <v>34</v>
      </c>
      <c r="C37" s="23"/>
      <c r="D37" s="31" t="s">
        <v>40</v>
      </c>
    </row>
    <row r="38" spans="1:4" x14ac:dyDescent="0.45">
      <c r="A38" s="17" t="s">
        <v>108</v>
      </c>
      <c r="B38" s="23" t="s">
        <v>36</v>
      </c>
      <c r="C38" s="12" t="s">
        <v>100</v>
      </c>
      <c r="D38" s="32"/>
    </row>
    <row r="39" spans="1:4" x14ac:dyDescent="0.45">
      <c r="A39" s="14">
        <v>7</v>
      </c>
      <c r="B39" s="30" t="s">
        <v>109</v>
      </c>
      <c r="C39" s="11"/>
      <c r="D39" s="33"/>
    </row>
    <row r="40" spans="1:4" x14ac:dyDescent="0.45">
      <c r="A40" s="15" t="s">
        <v>110</v>
      </c>
      <c r="B40" s="23" t="s">
        <v>111</v>
      </c>
      <c r="C40" s="12" t="s">
        <v>86</v>
      </c>
      <c r="D40" s="32">
        <v>0</v>
      </c>
    </row>
    <row r="41" spans="1:4" x14ac:dyDescent="0.45">
      <c r="A41" s="15" t="s">
        <v>112</v>
      </c>
      <c r="B41" s="23" t="s">
        <v>113</v>
      </c>
      <c r="C41" s="12" t="s">
        <v>95</v>
      </c>
      <c r="D41" s="32">
        <v>0</v>
      </c>
    </row>
    <row r="42" spans="1:4" x14ac:dyDescent="0.45">
      <c r="A42" s="15" t="s">
        <v>114</v>
      </c>
      <c r="B42" s="23" t="s">
        <v>115</v>
      </c>
      <c r="C42" s="12" t="s">
        <v>86</v>
      </c>
      <c r="D42" s="9" t="s">
        <v>92</v>
      </c>
    </row>
    <row r="43" spans="1:4" x14ac:dyDescent="0.45">
      <c r="A43" s="15" t="s">
        <v>116</v>
      </c>
      <c r="B43" s="23" t="s">
        <v>117</v>
      </c>
      <c r="C43" s="12" t="s">
        <v>95</v>
      </c>
      <c r="D43" s="9" t="s">
        <v>96</v>
      </c>
    </row>
    <row r="44" spans="1:4" ht="27" x14ac:dyDescent="0.45">
      <c r="A44" s="14" t="s">
        <v>118</v>
      </c>
      <c r="B44" s="28" t="s">
        <v>327</v>
      </c>
      <c r="C44" s="11" t="s">
        <v>86</v>
      </c>
      <c r="D44" s="33">
        <f t="shared" ref="D44" si="0">SUM(D45,D62,D79,D96,D115)</f>
        <v>4075.1000000000004</v>
      </c>
    </row>
    <row r="45" spans="1:4" x14ac:dyDescent="0.45">
      <c r="A45" s="14" t="s">
        <v>119</v>
      </c>
      <c r="B45" s="28" t="s">
        <v>120</v>
      </c>
      <c r="C45" s="11"/>
      <c r="D45" s="33" t="s">
        <v>121</v>
      </c>
    </row>
    <row r="46" spans="1:4" x14ac:dyDescent="0.45">
      <c r="A46" s="15" t="s">
        <v>122</v>
      </c>
      <c r="B46" s="34" t="s">
        <v>123</v>
      </c>
      <c r="C46" s="12" t="s">
        <v>86</v>
      </c>
      <c r="D46" s="32">
        <v>0</v>
      </c>
    </row>
    <row r="47" spans="1:4" x14ac:dyDescent="0.45">
      <c r="A47" s="15" t="s">
        <v>124</v>
      </c>
      <c r="B47" s="35" t="s">
        <v>125</v>
      </c>
      <c r="C47" s="12"/>
      <c r="D47" s="32"/>
    </row>
    <row r="48" spans="1:4" x14ac:dyDescent="0.45">
      <c r="A48" s="15" t="s">
        <v>126</v>
      </c>
      <c r="B48" s="34" t="s">
        <v>123</v>
      </c>
      <c r="C48" s="12" t="s">
        <v>86</v>
      </c>
      <c r="D48" s="32">
        <v>0</v>
      </c>
    </row>
    <row r="49" spans="1:4" x14ac:dyDescent="0.45">
      <c r="A49" s="15" t="s">
        <v>127</v>
      </c>
      <c r="B49" s="35" t="s">
        <v>125</v>
      </c>
      <c r="C49" s="12"/>
      <c r="D49" s="32"/>
    </row>
    <row r="50" spans="1:4" x14ac:dyDescent="0.45">
      <c r="A50" s="15" t="s">
        <v>128</v>
      </c>
      <c r="B50" s="34" t="s">
        <v>123</v>
      </c>
      <c r="C50" s="12" t="s">
        <v>86</v>
      </c>
      <c r="D50" s="32">
        <v>0</v>
      </c>
    </row>
    <row r="51" spans="1:4" x14ac:dyDescent="0.45">
      <c r="A51" s="15" t="s">
        <v>129</v>
      </c>
      <c r="B51" s="35" t="s">
        <v>125</v>
      </c>
      <c r="C51" s="12"/>
      <c r="D51" s="32"/>
    </row>
    <row r="52" spans="1:4" x14ac:dyDescent="0.45">
      <c r="A52" s="15" t="s">
        <v>130</v>
      </c>
      <c r="B52" s="34" t="s">
        <v>123</v>
      </c>
      <c r="C52" s="12" t="s">
        <v>86</v>
      </c>
      <c r="D52" s="32">
        <v>0</v>
      </c>
    </row>
    <row r="53" spans="1:4" x14ac:dyDescent="0.45">
      <c r="A53" s="15" t="s">
        <v>131</v>
      </c>
      <c r="B53" s="35" t="s">
        <v>125</v>
      </c>
      <c r="C53" s="12"/>
      <c r="D53" s="32"/>
    </row>
    <row r="54" spans="1:4" x14ac:dyDescent="0.45">
      <c r="A54" s="15" t="s">
        <v>132</v>
      </c>
      <c r="B54" s="34" t="s">
        <v>123</v>
      </c>
      <c r="C54" s="12" t="s">
        <v>86</v>
      </c>
      <c r="D54" s="32">
        <v>0</v>
      </c>
    </row>
    <row r="55" spans="1:4" x14ac:dyDescent="0.45">
      <c r="A55" s="15" t="s">
        <v>133</v>
      </c>
      <c r="B55" s="35" t="s">
        <v>125</v>
      </c>
      <c r="C55" s="12"/>
      <c r="D55" s="32"/>
    </row>
    <row r="56" spans="1:4" x14ac:dyDescent="0.45">
      <c r="A56" s="15" t="s">
        <v>134</v>
      </c>
      <c r="B56" s="34" t="s">
        <v>123</v>
      </c>
      <c r="C56" s="12" t="s">
        <v>86</v>
      </c>
      <c r="D56" s="32">
        <v>0</v>
      </c>
    </row>
    <row r="57" spans="1:4" x14ac:dyDescent="0.45">
      <c r="A57" s="15" t="s">
        <v>135</v>
      </c>
      <c r="B57" s="35" t="s">
        <v>125</v>
      </c>
      <c r="C57" s="12"/>
      <c r="D57" s="32"/>
    </row>
    <row r="58" spans="1:4" x14ac:dyDescent="0.45">
      <c r="A58" s="15" t="s">
        <v>136</v>
      </c>
      <c r="B58" s="34" t="s">
        <v>123</v>
      </c>
      <c r="C58" s="12" t="s">
        <v>86</v>
      </c>
      <c r="D58" s="32">
        <v>0</v>
      </c>
    </row>
    <row r="59" spans="1:4" x14ac:dyDescent="0.45">
      <c r="A59" s="15" t="s">
        <v>137</v>
      </c>
      <c r="B59" s="35" t="s">
        <v>125</v>
      </c>
      <c r="C59" s="12"/>
      <c r="D59" s="32"/>
    </row>
    <row r="60" spans="1:4" x14ac:dyDescent="0.45">
      <c r="A60" s="15" t="s">
        <v>138</v>
      </c>
      <c r="B60" s="34" t="s">
        <v>123</v>
      </c>
      <c r="C60" s="12" t="s">
        <v>86</v>
      </c>
      <c r="D60" s="32">
        <v>0</v>
      </c>
    </row>
    <row r="61" spans="1:4" x14ac:dyDescent="0.45">
      <c r="A61" s="15" t="s">
        <v>139</v>
      </c>
      <c r="B61" s="35" t="s">
        <v>125</v>
      </c>
      <c r="C61" s="12"/>
      <c r="D61" s="32"/>
    </row>
    <row r="62" spans="1:4" x14ac:dyDescent="0.45">
      <c r="A62" s="14" t="s">
        <v>140</v>
      </c>
      <c r="B62" s="28" t="s">
        <v>141</v>
      </c>
      <c r="C62" s="11"/>
      <c r="D62" s="33" t="s">
        <v>121</v>
      </c>
    </row>
    <row r="63" spans="1:4" x14ac:dyDescent="0.45">
      <c r="A63" s="15" t="s">
        <v>142</v>
      </c>
      <c r="B63" s="34" t="s">
        <v>123</v>
      </c>
      <c r="C63" s="12" t="s">
        <v>86</v>
      </c>
      <c r="D63" s="32">
        <v>0</v>
      </c>
    </row>
    <row r="64" spans="1:4" x14ac:dyDescent="0.45">
      <c r="A64" s="15" t="s">
        <v>143</v>
      </c>
      <c r="B64" s="35" t="s">
        <v>125</v>
      </c>
      <c r="C64" s="12"/>
      <c r="D64" s="32"/>
    </row>
    <row r="65" spans="1:4" x14ac:dyDescent="0.45">
      <c r="A65" s="15" t="s">
        <v>144</v>
      </c>
      <c r="B65" s="34" t="s">
        <v>123</v>
      </c>
      <c r="C65" s="12" t="s">
        <v>86</v>
      </c>
      <c r="D65" s="32">
        <v>0</v>
      </c>
    </row>
    <row r="66" spans="1:4" x14ac:dyDescent="0.45">
      <c r="A66" s="15" t="s">
        <v>145</v>
      </c>
      <c r="B66" s="35" t="s">
        <v>125</v>
      </c>
      <c r="C66" s="12"/>
      <c r="D66" s="32"/>
    </row>
    <row r="67" spans="1:4" x14ac:dyDescent="0.45">
      <c r="A67" s="15" t="s">
        <v>146</v>
      </c>
      <c r="B67" s="34" t="s">
        <v>123</v>
      </c>
      <c r="C67" s="12" t="s">
        <v>86</v>
      </c>
      <c r="D67" s="32">
        <v>0</v>
      </c>
    </row>
    <row r="68" spans="1:4" x14ac:dyDescent="0.45">
      <c r="A68" s="15" t="s">
        <v>147</v>
      </c>
      <c r="B68" s="35" t="s">
        <v>125</v>
      </c>
      <c r="C68" s="12"/>
      <c r="D68" s="32"/>
    </row>
    <row r="69" spans="1:4" x14ac:dyDescent="0.45">
      <c r="A69" s="15" t="s">
        <v>148</v>
      </c>
      <c r="B69" s="34" t="s">
        <v>123</v>
      </c>
      <c r="C69" s="12" t="s">
        <v>86</v>
      </c>
      <c r="D69" s="32">
        <v>0</v>
      </c>
    </row>
    <row r="70" spans="1:4" x14ac:dyDescent="0.45">
      <c r="A70" s="15" t="s">
        <v>149</v>
      </c>
      <c r="B70" s="35" t="s">
        <v>125</v>
      </c>
      <c r="C70" s="12"/>
      <c r="D70" s="32"/>
    </row>
    <row r="71" spans="1:4" x14ac:dyDescent="0.45">
      <c r="A71" s="15" t="s">
        <v>150</v>
      </c>
      <c r="B71" s="34" t="s">
        <v>123</v>
      </c>
      <c r="C71" s="12" t="s">
        <v>86</v>
      </c>
      <c r="D71" s="32">
        <v>0</v>
      </c>
    </row>
    <row r="72" spans="1:4" x14ac:dyDescent="0.45">
      <c r="A72" s="15" t="s">
        <v>151</v>
      </c>
      <c r="B72" s="35" t="s">
        <v>125</v>
      </c>
      <c r="C72" s="12"/>
      <c r="D72" s="32"/>
    </row>
    <row r="73" spans="1:4" x14ac:dyDescent="0.45">
      <c r="A73" s="15" t="s">
        <v>152</v>
      </c>
      <c r="B73" s="34" t="s">
        <v>123</v>
      </c>
      <c r="C73" s="12" t="s">
        <v>86</v>
      </c>
      <c r="D73" s="32">
        <v>0</v>
      </c>
    </row>
    <row r="74" spans="1:4" x14ac:dyDescent="0.45">
      <c r="A74" s="15" t="s">
        <v>153</v>
      </c>
      <c r="B74" s="35" t="s">
        <v>125</v>
      </c>
      <c r="C74" s="12"/>
      <c r="D74" s="32"/>
    </row>
    <row r="75" spans="1:4" x14ac:dyDescent="0.45">
      <c r="A75" s="15" t="s">
        <v>154</v>
      </c>
      <c r="B75" s="34" t="s">
        <v>123</v>
      </c>
      <c r="C75" s="12" t="s">
        <v>86</v>
      </c>
      <c r="D75" s="32">
        <v>0</v>
      </c>
    </row>
    <row r="76" spans="1:4" x14ac:dyDescent="0.45">
      <c r="A76" s="15" t="s">
        <v>155</v>
      </c>
      <c r="B76" s="35" t="s">
        <v>125</v>
      </c>
      <c r="C76" s="12"/>
      <c r="D76" s="32"/>
    </row>
    <row r="77" spans="1:4" x14ac:dyDescent="0.45">
      <c r="A77" s="15" t="s">
        <v>156</v>
      </c>
      <c r="B77" s="34" t="s">
        <v>123</v>
      </c>
      <c r="C77" s="12" t="s">
        <v>86</v>
      </c>
      <c r="D77" s="32">
        <v>0</v>
      </c>
    </row>
    <row r="78" spans="1:4" x14ac:dyDescent="0.45">
      <c r="A78" s="15" t="s">
        <v>157</v>
      </c>
      <c r="B78" s="35" t="s">
        <v>125</v>
      </c>
      <c r="C78" s="12"/>
      <c r="D78" s="32"/>
    </row>
    <row r="79" spans="1:4" x14ac:dyDescent="0.45">
      <c r="A79" s="14" t="s">
        <v>158</v>
      </c>
      <c r="B79" s="28" t="s">
        <v>159</v>
      </c>
      <c r="C79" s="11"/>
      <c r="D79" s="33" t="s">
        <v>121</v>
      </c>
    </row>
    <row r="80" spans="1:4" x14ac:dyDescent="0.45">
      <c r="A80" s="15" t="s">
        <v>160</v>
      </c>
      <c r="B80" s="34" t="s">
        <v>123</v>
      </c>
      <c r="C80" s="12" t="s">
        <v>86</v>
      </c>
      <c r="D80" s="32">
        <v>0</v>
      </c>
    </row>
    <row r="81" spans="1:4" x14ac:dyDescent="0.45">
      <c r="A81" s="15" t="s">
        <v>161</v>
      </c>
      <c r="B81" s="35" t="s">
        <v>125</v>
      </c>
      <c r="C81" s="12"/>
      <c r="D81" s="32"/>
    </row>
    <row r="82" spans="1:4" x14ac:dyDescent="0.45">
      <c r="A82" s="15" t="s">
        <v>162</v>
      </c>
      <c r="B82" s="34" t="s">
        <v>123</v>
      </c>
      <c r="C82" s="12" t="s">
        <v>86</v>
      </c>
      <c r="D82" s="32">
        <v>0</v>
      </c>
    </row>
    <row r="83" spans="1:4" x14ac:dyDescent="0.45">
      <c r="A83" s="15" t="s">
        <v>163</v>
      </c>
      <c r="B83" s="35" t="s">
        <v>125</v>
      </c>
      <c r="C83" s="12"/>
      <c r="D83" s="32"/>
    </row>
    <row r="84" spans="1:4" x14ac:dyDescent="0.45">
      <c r="A84" s="15" t="s">
        <v>164</v>
      </c>
      <c r="B84" s="34" t="s">
        <v>123</v>
      </c>
      <c r="C84" s="12" t="s">
        <v>86</v>
      </c>
      <c r="D84" s="32">
        <v>0</v>
      </c>
    </row>
    <row r="85" spans="1:4" x14ac:dyDescent="0.45">
      <c r="A85" s="15" t="s">
        <v>165</v>
      </c>
      <c r="B85" s="35" t="s">
        <v>125</v>
      </c>
      <c r="C85" s="12"/>
      <c r="D85" s="32"/>
    </row>
    <row r="86" spans="1:4" x14ac:dyDescent="0.45">
      <c r="A86" s="15" t="s">
        <v>166</v>
      </c>
      <c r="B86" s="34" t="s">
        <v>123</v>
      </c>
      <c r="C86" s="12" t="s">
        <v>86</v>
      </c>
      <c r="D86" s="32">
        <v>0</v>
      </c>
    </row>
    <row r="87" spans="1:4" x14ac:dyDescent="0.45">
      <c r="A87" s="15" t="s">
        <v>167</v>
      </c>
      <c r="B87" s="35" t="s">
        <v>125</v>
      </c>
      <c r="C87" s="12"/>
      <c r="D87" s="32"/>
    </row>
    <row r="88" spans="1:4" x14ac:dyDescent="0.45">
      <c r="A88" s="15" t="s">
        <v>168</v>
      </c>
      <c r="B88" s="34" t="s">
        <v>123</v>
      </c>
      <c r="C88" s="12" t="s">
        <v>86</v>
      </c>
      <c r="D88" s="32">
        <v>0</v>
      </c>
    </row>
    <row r="89" spans="1:4" x14ac:dyDescent="0.45">
      <c r="A89" s="15" t="s">
        <v>169</v>
      </c>
      <c r="B89" s="35" t="s">
        <v>125</v>
      </c>
      <c r="C89" s="12"/>
      <c r="D89" s="32"/>
    </row>
    <row r="90" spans="1:4" x14ac:dyDescent="0.45">
      <c r="A90" s="15" t="s">
        <v>170</v>
      </c>
      <c r="B90" s="34" t="s">
        <v>123</v>
      </c>
      <c r="C90" s="12" t="s">
        <v>86</v>
      </c>
      <c r="D90" s="32">
        <v>0</v>
      </c>
    </row>
    <row r="91" spans="1:4" x14ac:dyDescent="0.45">
      <c r="A91" s="15" t="s">
        <v>171</v>
      </c>
      <c r="B91" s="35" t="s">
        <v>125</v>
      </c>
      <c r="C91" s="12"/>
      <c r="D91" s="32"/>
    </row>
    <row r="92" spans="1:4" x14ac:dyDescent="0.45">
      <c r="A92" s="15" t="s">
        <v>172</v>
      </c>
      <c r="B92" s="34" t="s">
        <v>123</v>
      </c>
      <c r="C92" s="12" t="s">
        <v>86</v>
      </c>
      <c r="D92" s="32">
        <v>0</v>
      </c>
    </row>
    <row r="93" spans="1:4" x14ac:dyDescent="0.45">
      <c r="A93" s="15" t="s">
        <v>173</v>
      </c>
      <c r="B93" s="35" t="s">
        <v>125</v>
      </c>
      <c r="C93" s="12"/>
      <c r="D93" s="32"/>
    </row>
    <row r="94" spans="1:4" x14ac:dyDescent="0.45">
      <c r="A94" s="15" t="s">
        <v>174</v>
      </c>
      <c r="B94" s="34" t="s">
        <v>123</v>
      </c>
      <c r="C94" s="12" t="s">
        <v>86</v>
      </c>
      <c r="D94" s="32">
        <v>0</v>
      </c>
    </row>
    <row r="95" spans="1:4" x14ac:dyDescent="0.45">
      <c r="A95" s="15" t="s">
        <v>175</v>
      </c>
      <c r="B95" s="35" t="s">
        <v>125</v>
      </c>
      <c r="C95" s="12"/>
      <c r="D95" s="32"/>
    </row>
    <row r="96" spans="1:4" x14ac:dyDescent="0.45">
      <c r="A96" s="14" t="s">
        <v>176</v>
      </c>
      <c r="B96" s="28" t="s">
        <v>177</v>
      </c>
      <c r="C96" s="11"/>
      <c r="D96" s="33">
        <f>D97+D99+D101+D103+D105+D107+D109</f>
        <v>2602.9</v>
      </c>
    </row>
    <row r="97" spans="1:4" x14ac:dyDescent="0.45">
      <c r="A97" s="15" t="s">
        <v>178</v>
      </c>
      <c r="B97" s="34" t="s">
        <v>123</v>
      </c>
      <c r="C97" s="12" t="s">
        <v>86</v>
      </c>
      <c r="D97" s="32">
        <v>1272.2</v>
      </c>
    </row>
    <row r="98" spans="1:4" x14ac:dyDescent="0.45">
      <c r="A98" s="15" t="s">
        <v>179</v>
      </c>
      <c r="B98" s="35" t="s">
        <v>125</v>
      </c>
      <c r="C98" s="12"/>
      <c r="D98" s="32" t="s">
        <v>180</v>
      </c>
    </row>
    <row r="99" spans="1:4" x14ac:dyDescent="0.45">
      <c r="A99" s="15" t="s">
        <v>181</v>
      </c>
      <c r="B99" s="34" t="s">
        <v>123</v>
      </c>
      <c r="C99" s="12" t="s">
        <v>86</v>
      </c>
      <c r="D99" s="32">
        <v>1212.7</v>
      </c>
    </row>
    <row r="100" spans="1:4" x14ac:dyDescent="0.45">
      <c r="A100" s="15" t="s">
        <v>182</v>
      </c>
      <c r="B100" s="35" t="s">
        <v>125</v>
      </c>
      <c r="C100" s="12"/>
      <c r="D100" s="32" t="s">
        <v>183</v>
      </c>
    </row>
    <row r="101" spans="1:4" x14ac:dyDescent="0.45">
      <c r="A101" s="15" t="s">
        <v>184</v>
      </c>
      <c r="B101" s="34" t="s">
        <v>123</v>
      </c>
      <c r="C101" s="12" t="s">
        <v>86</v>
      </c>
      <c r="D101" s="32">
        <v>67.900000000000006</v>
      </c>
    </row>
    <row r="102" spans="1:4" x14ac:dyDescent="0.45">
      <c r="A102" s="15" t="s">
        <v>185</v>
      </c>
      <c r="B102" s="35" t="s">
        <v>125</v>
      </c>
      <c r="C102" s="12"/>
      <c r="D102" s="32" t="s">
        <v>186</v>
      </c>
    </row>
    <row r="103" spans="1:4" x14ac:dyDescent="0.45">
      <c r="A103" s="15" t="s">
        <v>187</v>
      </c>
      <c r="B103" s="34" t="s">
        <v>123</v>
      </c>
      <c r="C103" s="12" t="s">
        <v>86</v>
      </c>
      <c r="D103" s="32">
        <v>42</v>
      </c>
    </row>
    <row r="104" spans="1:4" x14ac:dyDescent="0.45">
      <c r="A104" s="15" t="s">
        <v>188</v>
      </c>
      <c r="B104" s="35" t="s">
        <v>125</v>
      </c>
      <c r="C104" s="12"/>
      <c r="D104" s="32" t="s">
        <v>189</v>
      </c>
    </row>
    <row r="105" spans="1:4" x14ac:dyDescent="0.45">
      <c r="A105" s="15" t="s">
        <v>190</v>
      </c>
      <c r="B105" s="34" t="s">
        <v>123</v>
      </c>
      <c r="C105" s="12" t="s">
        <v>86</v>
      </c>
      <c r="D105" s="32">
        <v>3.6</v>
      </c>
    </row>
    <row r="106" spans="1:4" x14ac:dyDescent="0.45">
      <c r="A106" s="15" t="s">
        <v>191</v>
      </c>
      <c r="B106" s="35" t="s">
        <v>125</v>
      </c>
      <c r="C106" s="12"/>
      <c r="D106" s="32" t="s">
        <v>192</v>
      </c>
    </row>
    <row r="107" spans="1:4" x14ac:dyDescent="0.45">
      <c r="A107" s="15" t="s">
        <v>193</v>
      </c>
      <c r="B107" s="34" t="s">
        <v>123</v>
      </c>
      <c r="C107" s="12" t="s">
        <v>86</v>
      </c>
      <c r="D107" s="32">
        <v>0.5</v>
      </c>
    </row>
    <row r="108" spans="1:4" x14ac:dyDescent="0.45">
      <c r="A108" s="15" t="s">
        <v>194</v>
      </c>
      <c r="B108" s="35" t="s">
        <v>125</v>
      </c>
      <c r="C108" s="12"/>
      <c r="D108" s="32" t="s">
        <v>195</v>
      </c>
    </row>
    <row r="109" spans="1:4" x14ac:dyDescent="0.45">
      <c r="A109" s="15" t="s">
        <v>196</v>
      </c>
      <c r="B109" s="34" t="s">
        <v>123</v>
      </c>
      <c r="C109" s="12" t="s">
        <v>86</v>
      </c>
      <c r="D109" s="32">
        <v>4</v>
      </c>
    </row>
    <row r="110" spans="1:4" x14ac:dyDescent="0.45">
      <c r="A110" s="15" t="s">
        <v>197</v>
      </c>
      <c r="B110" s="35" t="s">
        <v>125</v>
      </c>
      <c r="C110" s="12"/>
      <c r="D110" s="32" t="s">
        <v>198</v>
      </c>
    </row>
    <row r="111" spans="1:4" x14ac:dyDescent="0.45">
      <c r="A111" s="15" t="s">
        <v>199</v>
      </c>
      <c r="B111" s="34" t="s">
        <v>123</v>
      </c>
      <c r="C111" s="12" t="s">
        <v>86</v>
      </c>
      <c r="D111" s="32"/>
    </row>
    <row r="112" spans="1:4" x14ac:dyDescent="0.45">
      <c r="A112" s="15" t="s">
        <v>200</v>
      </c>
      <c r="B112" s="35" t="s">
        <v>125</v>
      </c>
      <c r="C112" s="12"/>
      <c r="D112" s="32"/>
    </row>
    <row r="113" spans="1:4" x14ac:dyDescent="0.45">
      <c r="A113" s="15" t="s">
        <v>199</v>
      </c>
      <c r="B113" s="34" t="s">
        <v>123</v>
      </c>
      <c r="C113" s="12" t="s">
        <v>86</v>
      </c>
      <c r="D113" s="32"/>
    </row>
    <row r="114" spans="1:4" x14ac:dyDescent="0.45">
      <c r="A114" s="15" t="s">
        <v>200</v>
      </c>
      <c r="B114" s="35" t="s">
        <v>125</v>
      </c>
      <c r="C114" s="12"/>
      <c r="D114" s="32"/>
    </row>
    <row r="115" spans="1:4" x14ac:dyDescent="0.45">
      <c r="A115" s="14" t="s">
        <v>201</v>
      </c>
      <c r="B115" s="28" t="s">
        <v>202</v>
      </c>
      <c r="C115" s="11"/>
      <c r="D115" s="33">
        <f>D116</f>
        <v>1472.2</v>
      </c>
    </row>
    <row r="116" spans="1:4" x14ac:dyDescent="0.45">
      <c r="A116" s="15" t="s">
        <v>203</v>
      </c>
      <c r="B116" s="34" t="s">
        <v>123</v>
      </c>
      <c r="C116" s="12" t="s">
        <v>86</v>
      </c>
      <c r="D116" s="32">
        <v>1472.2</v>
      </c>
    </row>
    <row r="117" spans="1:4" x14ac:dyDescent="0.45">
      <c r="A117" s="15" t="s">
        <v>204</v>
      </c>
      <c r="B117" s="35" t="s">
        <v>125</v>
      </c>
      <c r="C117" s="12"/>
      <c r="D117" s="32" t="s">
        <v>205</v>
      </c>
    </row>
    <row r="118" spans="1:4" x14ac:dyDescent="0.45">
      <c r="A118" s="15" t="s">
        <v>206</v>
      </c>
      <c r="B118" s="34" t="s">
        <v>123</v>
      </c>
      <c r="C118" s="12" t="s">
        <v>86</v>
      </c>
      <c r="D118" s="32"/>
    </row>
    <row r="119" spans="1:4" x14ac:dyDescent="0.45">
      <c r="A119" s="15" t="s">
        <v>207</v>
      </c>
      <c r="B119" s="35" t="s">
        <v>125</v>
      </c>
      <c r="C119" s="12"/>
      <c r="D119" s="32"/>
    </row>
    <row r="120" spans="1:4" x14ac:dyDescent="0.45">
      <c r="A120" s="15" t="s">
        <v>208</v>
      </c>
      <c r="B120" s="34" t="s">
        <v>123</v>
      </c>
      <c r="C120" s="12" t="s">
        <v>86</v>
      </c>
      <c r="D120" s="32"/>
    </row>
    <row r="121" spans="1:4" x14ac:dyDescent="0.45">
      <c r="A121" s="15" t="s">
        <v>209</v>
      </c>
      <c r="B121" s="35" t="s">
        <v>125</v>
      </c>
      <c r="C121" s="12"/>
      <c r="D121" s="32"/>
    </row>
    <row r="122" spans="1:4" x14ac:dyDescent="0.45">
      <c r="A122" s="15" t="s">
        <v>210</v>
      </c>
      <c r="B122" s="34" t="s">
        <v>123</v>
      </c>
      <c r="C122" s="12" t="s">
        <v>86</v>
      </c>
      <c r="D122" s="32"/>
    </row>
    <row r="123" spans="1:4" x14ac:dyDescent="0.45">
      <c r="A123" s="15" t="s">
        <v>211</v>
      </c>
      <c r="B123" s="35" t="s">
        <v>125</v>
      </c>
      <c r="C123" s="12"/>
      <c r="D123" s="32"/>
    </row>
    <row r="124" spans="1:4" x14ac:dyDescent="0.45">
      <c r="A124" s="15" t="s">
        <v>212</v>
      </c>
      <c r="B124" s="34" t="s">
        <v>123</v>
      </c>
      <c r="C124" s="12" t="s">
        <v>86</v>
      </c>
      <c r="D124" s="32"/>
    </row>
    <row r="125" spans="1:4" x14ac:dyDescent="0.45">
      <c r="A125" s="15" t="s">
        <v>213</v>
      </c>
      <c r="B125" s="35" t="s">
        <v>125</v>
      </c>
      <c r="C125" s="12"/>
      <c r="D125" s="32"/>
    </row>
    <row r="126" spans="1:4" x14ac:dyDescent="0.45">
      <c r="A126" s="15" t="s">
        <v>214</v>
      </c>
      <c r="B126" s="34" t="s">
        <v>123</v>
      </c>
      <c r="C126" s="12" t="s">
        <v>86</v>
      </c>
      <c r="D126" s="32"/>
    </row>
    <row r="127" spans="1:4" x14ac:dyDescent="0.45">
      <c r="A127" s="15" t="s">
        <v>215</v>
      </c>
      <c r="B127" s="35" t="s">
        <v>125</v>
      </c>
      <c r="C127" s="12"/>
      <c r="D127" s="32"/>
    </row>
    <row r="128" spans="1:4" x14ac:dyDescent="0.45">
      <c r="A128" s="15" t="s">
        <v>216</v>
      </c>
      <c r="B128" s="34" t="s">
        <v>123</v>
      </c>
      <c r="C128" s="12" t="s">
        <v>86</v>
      </c>
      <c r="D128" s="32"/>
    </row>
    <row r="129" spans="1:4" x14ac:dyDescent="0.45">
      <c r="A129" s="15" t="s">
        <v>217</v>
      </c>
      <c r="B129" s="35" t="s">
        <v>125</v>
      </c>
      <c r="C129" s="12"/>
      <c r="D129" s="32"/>
    </row>
    <row r="130" spans="1:4" x14ac:dyDescent="0.45">
      <c r="A130" s="15" t="s">
        <v>218</v>
      </c>
      <c r="B130" s="34" t="s">
        <v>123</v>
      </c>
      <c r="C130" s="12" t="s">
        <v>86</v>
      </c>
      <c r="D130" s="32"/>
    </row>
    <row r="131" spans="1:4" x14ac:dyDescent="0.45">
      <c r="A131" s="15" t="s">
        <v>219</v>
      </c>
      <c r="B131" s="35" t="s">
        <v>125</v>
      </c>
      <c r="C131" s="12"/>
      <c r="D131" s="32"/>
    </row>
    <row r="132" spans="1:4" x14ac:dyDescent="0.45">
      <c r="A132" s="14">
        <v>8</v>
      </c>
      <c r="B132" s="36" t="s">
        <v>220</v>
      </c>
      <c r="C132" s="36"/>
      <c r="D132" s="22"/>
    </row>
    <row r="133" spans="1:4" x14ac:dyDescent="0.45">
      <c r="A133" s="15" t="s">
        <v>41</v>
      </c>
      <c r="B133" s="23" t="s">
        <v>221</v>
      </c>
      <c r="C133" s="12" t="s">
        <v>86</v>
      </c>
      <c r="D133" s="37">
        <f>SUM(D137,D141,D145,D149,D153,D157)</f>
        <v>192</v>
      </c>
    </row>
    <row r="134" spans="1:4" x14ac:dyDescent="0.45">
      <c r="A134" s="15" t="s">
        <v>42</v>
      </c>
      <c r="B134" s="23" t="s">
        <v>222</v>
      </c>
      <c r="C134" s="12" t="s">
        <v>95</v>
      </c>
      <c r="D134" s="37">
        <f>SUM(D138,D142,D146,D150,D154,D158)</f>
        <v>300</v>
      </c>
    </row>
    <row r="135" spans="1:4" x14ac:dyDescent="0.45">
      <c r="A135" s="14" t="s">
        <v>223</v>
      </c>
      <c r="B135" s="36" t="s">
        <v>224</v>
      </c>
      <c r="C135" s="36"/>
      <c r="D135" s="22"/>
    </row>
    <row r="136" spans="1:4" x14ac:dyDescent="0.45">
      <c r="A136" s="18" t="s">
        <v>225</v>
      </c>
      <c r="B136" s="23" t="s">
        <v>3</v>
      </c>
      <c r="C136" s="23"/>
      <c r="D136" s="32" t="s">
        <v>226</v>
      </c>
    </row>
    <row r="137" spans="1:4" x14ac:dyDescent="0.45">
      <c r="A137" s="17" t="s">
        <v>227</v>
      </c>
      <c r="B137" s="38" t="s">
        <v>228</v>
      </c>
      <c r="C137" s="12" t="s">
        <v>86</v>
      </c>
      <c r="D137" s="32">
        <v>33</v>
      </c>
    </row>
    <row r="138" spans="1:4" x14ac:dyDescent="0.45">
      <c r="A138" s="17" t="s">
        <v>229</v>
      </c>
      <c r="B138" s="38" t="s">
        <v>230</v>
      </c>
      <c r="C138" s="12" t="s">
        <v>95</v>
      </c>
      <c r="D138" s="32">
        <v>80</v>
      </c>
    </row>
    <row r="139" spans="1:4" x14ac:dyDescent="0.45">
      <c r="A139" s="17" t="s">
        <v>231</v>
      </c>
      <c r="B139" s="38" t="s">
        <v>232</v>
      </c>
      <c r="C139" s="12" t="s">
        <v>100</v>
      </c>
      <c r="D139" s="32"/>
    </row>
    <row r="140" spans="1:4" x14ac:dyDescent="0.45">
      <c r="A140" s="17" t="s">
        <v>233</v>
      </c>
      <c r="B140" s="23" t="s">
        <v>3</v>
      </c>
      <c r="C140" s="23"/>
      <c r="D140" s="32" t="s">
        <v>234</v>
      </c>
    </row>
    <row r="141" spans="1:4" x14ac:dyDescent="0.45">
      <c r="A141" s="17" t="s">
        <v>235</v>
      </c>
      <c r="B141" s="38" t="s">
        <v>228</v>
      </c>
      <c r="C141" s="12" t="s">
        <v>86</v>
      </c>
      <c r="D141" s="32">
        <v>30</v>
      </c>
    </row>
    <row r="142" spans="1:4" x14ac:dyDescent="0.45">
      <c r="A142" s="17" t="s">
        <v>236</v>
      </c>
      <c r="B142" s="38" t="s">
        <v>230</v>
      </c>
      <c r="C142" s="12" t="s">
        <v>95</v>
      </c>
      <c r="D142" s="32">
        <v>60</v>
      </c>
    </row>
    <row r="143" spans="1:4" x14ac:dyDescent="0.45">
      <c r="A143" s="17" t="s">
        <v>237</v>
      </c>
      <c r="B143" s="38" t="s">
        <v>232</v>
      </c>
      <c r="C143" s="12" t="s">
        <v>100</v>
      </c>
      <c r="D143" s="32"/>
    </row>
    <row r="144" spans="1:4" x14ac:dyDescent="0.45">
      <c r="A144" s="17" t="s">
        <v>238</v>
      </c>
      <c r="B144" s="23" t="s">
        <v>3</v>
      </c>
      <c r="C144" s="23"/>
      <c r="D144" s="32" t="s">
        <v>239</v>
      </c>
    </row>
    <row r="145" spans="1:4" x14ac:dyDescent="0.45">
      <c r="A145" s="17" t="s">
        <v>240</v>
      </c>
      <c r="B145" s="38" t="s">
        <v>228</v>
      </c>
      <c r="C145" s="12" t="s">
        <v>86</v>
      </c>
      <c r="D145" s="32">
        <v>40</v>
      </c>
    </row>
    <row r="146" spans="1:4" x14ac:dyDescent="0.45">
      <c r="A146" s="17" t="s">
        <v>241</v>
      </c>
      <c r="B146" s="38" t="s">
        <v>230</v>
      </c>
      <c r="C146" s="12" t="s">
        <v>95</v>
      </c>
      <c r="D146" s="32">
        <v>30</v>
      </c>
    </row>
    <row r="147" spans="1:4" x14ac:dyDescent="0.45">
      <c r="A147" s="17" t="s">
        <v>242</v>
      </c>
      <c r="B147" s="38" t="s">
        <v>232</v>
      </c>
      <c r="C147" s="12" t="s">
        <v>100</v>
      </c>
      <c r="D147" s="32"/>
    </row>
    <row r="148" spans="1:4" x14ac:dyDescent="0.45">
      <c r="A148" s="17" t="s">
        <v>243</v>
      </c>
      <c r="B148" s="23" t="s">
        <v>3</v>
      </c>
      <c r="C148" s="23"/>
      <c r="D148" s="32" t="s">
        <v>244</v>
      </c>
    </row>
    <row r="149" spans="1:4" x14ac:dyDescent="0.45">
      <c r="A149" s="17" t="s">
        <v>245</v>
      </c>
      <c r="B149" s="38" t="s">
        <v>228</v>
      </c>
      <c r="C149" s="12" t="s">
        <v>86</v>
      </c>
      <c r="D149" s="32">
        <v>9</v>
      </c>
    </row>
    <row r="150" spans="1:4" x14ac:dyDescent="0.45">
      <c r="A150" s="17" t="s">
        <v>246</v>
      </c>
      <c r="B150" s="38" t="s">
        <v>230</v>
      </c>
      <c r="C150" s="12" t="s">
        <v>95</v>
      </c>
      <c r="D150" s="32">
        <v>30</v>
      </c>
    </row>
    <row r="151" spans="1:4" x14ac:dyDescent="0.45">
      <c r="A151" s="17" t="s">
        <v>247</v>
      </c>
      <c r="B151" s="38" t="s">
        <v>232</v>
      </c>
      <c r="C151" s="12" t="s">
        <v>100</v>
      </c>
      <c r="D151" s="32"/>
    </row>
    <row r="152" spans="1:4" x14ac:dyDescent="0.45">
      <c r="A152" s="17" t="s">
        <v>248</v>
      </c>
      <c r="B152" s="23" t="s">
        <v>3</v>
      </c>
      <c r="C152" s="23"/>
      <c r="D152" s="32" t="s">
        <v>249</v>
      </c>
    </row>
    <row r="153" spans="1:4" x14ac:dyDescent="0.45">
      <c r="A153" s="17" t="s">
        <v>250</v>
      </c>
      <c r="B153" s="38" t="s">
        <v>228</v>
      </c>
      <c r="C153" s="12" t="s">
        <v>86</v>
      </c>
      <c r="D153" s="32">
        <v>80</v>
      </c>
    </row>
    <row r="154" spans="1:4" x14ac:dyDescent="0.45">
      <c r="A154" s="17" t="s">
        <v>251</v>
      </c>
      <c r="B154" s="38" t="s">
        <v>230</v>
      </c>
      <c r="C154" s="12" t="s">
        <v>95</v>
      </c>
      <c r="D154" s="32">
        <v>100</v>
      </c>
    </row>
    <row r="155" spans="1:4" x14ac:dyDescent="0.45">
      <c r="A155" s="17" t="s">
        <v>252</v>
      </c>
      <c r="B155" s="38" t="s">
        <v>232</v>
      </c>
      <c r="C155" s="12" t="s">
        <v>100</v>
      </c>
      <c r="D155" s="32"/>
    </row>
    <row r="156" spans="1:4" x14ac:dyDescent="0.45">
      <c r="A156" s="17" t="s">
        <v>253</v>
      </c>
      <c r="B156" s="23" t="s">
        <v>3</v>
      </c>
      <c r="C156" s="23"/>
      <c r="D156" s="32"/>
    </row>
    <row r="157" spans="1:4" x14ac:dyDescent="0.45">
      <c r="A157" s="17" t="s">
        <v>254</v>
      </c>
      <c r="B157" s="38" t="s">
        <v>228</v>
      </c>
      <c r="C157" s="12" t="s">
        <v>86</v>
      </c>
      <c r="D157" s="32"/>
    </row>
    <row r="158" spans="1:4" x14ac:dyDescent="0.45">
      <c r="A158" s="17" t="s">
        <v>255</v>
      </c>
      <c r="B158" s="38" t="s">
        <v>230</v>
      </c>
      <c r="C158" s="12" t="s">
        <v>95</v>
      </c>
      <c r="D158" s="32"/>
    </row>
    <row r="159" spans="1:4" x14ac:dyDescent="0.45">
      <c r="A159" s="17" t="s">
        <v>256</v>
      </c>
      <c r="B159" s="38" t="s">
        <v>232</v>
      </c>
      <c r="C159" s="12" t="s">
        <v>100</v>
      </c>
      <c r="D159" s="32"/>
    </row>
    <row r="160" spans="1:4" x14ac:dyDescent="0.45">
      <c r="A160" s="14">
        <v>9</v>
      </c>
      <c r="B160" s="25" t="s">
        <v>257</v>
      </c>
      <c r="C160" s="25"/>
      <c r="D160" s="22">
        <v>0</v>
      </c>
    </row>
    <row r="161" spans="1:4" x14ac:dyDescent="0.45">
      <c r="A161" s="18" t="s">
        <v>45</v>
      </c>
      <c r="B161" s="23" t="s">
        <v>258</v>
      </c>
      <c r="C161" s="23"/>
      <c r="D161" s="12">
        <v>0</v>
      </c>
    </row>
    <row r="162" spans="1:4" x14ac:dyDescent="0.45">
      <c r="A162" s="17" t="s">
        <v>46</v>
      </c>
      <c r="B162" s="23" t="s">
        <v>259</v>
      </c>
      <c r="C162" s="23"/>
      <c r="D162" s="12"/>
    </row>
    <row r="163" spans="1:4" x14ac:dyDescent="0.45">
      <c r="A163" s="17" t="s">
        <v>47</v>
      </c>
      <c r="B163" s="38" t="s">
        <v>221</v>
      </c>
      <c r="C163" s="12" t="s">
        <v>86</v>
      </c>
      <c r="D163" s="12"/>
    </row>
    <row r="164" spans="1:4" x14ac:dyDescent="0.45">
      <c r="A164" s="17" t="s">
        <v>48</v>
      </c>
      <c r="B164" s="38" t="s">
        <v>222</v>
      </c>
      <c r="C164" s="12" t="s">
        <v>95</v>
      </c>
      <c r="D164" s="12"/>
    </row>
    <row r="165" spans="1:4" x14ac:dyDescent="0.45">
      <c r="A165" s="39" t="s">
        <v>49</v>
      </c>
      <c r="B165" s="36" t="s">
        <v>260</v>
      </c>
      <c r="C165" s="23"/>
      <c r="D165" s="12"/>
    </row>
    <row r="166" spans="1:4" x14ac:dyDescent="0.45">
      <c r="A166" s="17" t="s">
        <v>261</v>
      </c>
      <c r="B166" s="38" t="s">
        <v>34</v>
      </c>
      <c r="C166" s="38"/>
      <c r="D166" s="12"/>
    </row>
    <row r="167" spans="1:4" x14ac:dyDescent="0.45">
      <c r="A167" s="17" t="s">
        <v>262</v>
      </c>
      <c r="B167" s="34" t="s">
        <v>43</v>
      </c>
      <c r="C167" s="34"/>
      <c r="D167" s="12"/>
    </row>
    <row r="168" spans="1:4" ht="15.4" x14ac:dyDescent="0.45">
      <c r="A168" s="17" t="s">
        <v>263</v>
      </c>
      <c r="B168" s="34" t="s">
        <v>44</v>
      </c>
      <c r="C168" s="34"/>
      <c r="D168" s="16"/>
    </row>
    <row r="169" spans="1:4" x14ac:dyDescent="0.45">
      <c r="A169" s="17" t="s">
        <v>264</v>
      </c>
      <c r="B169" s="34" t="s">
        <v>265</v>
      </c>
      <c r="C169" s="12" t="s">
        <v>86</v>
      </c>
      <c r="D169" s="12"/>
    </row>
    <row r="170" spans="1:4" x14ac:dyDescent="0.45">
      <c r="A170" s="17" t="s">
        <v>266</v>
      </c>
      <c r="B170" s="34" t="s">
        <v>267</v>
      </c>
      <c r="C170" s="12" t="s">
        <v>95</v>
      </c>
      <c r="D170" s="12"/>
    </row>
    <row r="171" spans="1:4" x14ac:dyDescent="0.45">
      <c r="A171" s="17" t="s">
        <v>268</v>
      </c>
      <c r="B171" s="38" t="s">
        <v>34</v>
      </c>
      <c r="C171" s="38"/>
      <c r="D171" s="12"/>
    </row>
    <row r="172" spans="1:4" x14ac:dyDescent="0.45">
      <c r="A172" s="17" t="s">
        <v>269</v>
      </c>
      <c r="B172" s="34" t="s">
        <v>43</v>
      </c>
      <c r="C172" s="34"/>
      <c r="D172" s="12"/>
    </row>
    <row r="173" spans="1:4" ht="15.4" x14ac:dyDescent="0.45">
      <c r="A173" s="17" t="s">
        <v>270</v>
      </c>
      <c r="B173" s="34" t="s">
        <v>44</v>
      </c>
      <c r="C173" s="34"/>
      <c r="D173" s="16"/>
    </row>
    <row r="174" spans="1:4" x14ac:dyDescent="0.45">
      <c r="A174" s="17" t="s">
        <v>271</v>
      </c>
      <c r="B174" s="34" t="s">
        <v>272</v>
      </c>
      <c r="C174" s="12" t="s">
        <v>86</v>
      </c>
      <c r="D174" s="12"/>
    </row>
    <row r="175" spans="1:4" x14ac:dyDescent="0.45">
      <c r="A175" s="17" t="s">
        <v>273</v>
      </c>
      <c r="B175" s="34" t="s">
        <v>267</v>
      </c>
      <c r="C175" s="12" t="s">
        <v>95</v>
      </c>
      <c r="D175" s="12"/>
    </row>
    <row r="176" spans="1:4" x14ac:dyDescent="0.45">
      <c r="A176" s="17" t="s">
        <v>274</v>
      </c>
      <c r="B176" s="38" t="s">
        <v>34</v>
      </c>
      <c r="C176" s="38"/>
      <c r="D176" s="12"/>
    </row>
    <row r="177" spans="1:4" x14ac:dyDescent="0.45">
      <c r="A177" s="17" t="s">
        <v>275</v>
      </c>
      <c r="B177" s="34" t="s">
        <v>43</v>
      </c>
      <c r="C177" s="34"/>
      <c r="D177" s="12"/>
    </row>
    <row r="178" spans="1:4" ht="15.4" x14ac:dyDescent="0.45">
      <c r="A178" s="17" t="s">
        <v>276</v>
      </c>
      <c r="B178" s="34" t="s">
        <v>44</v>
      </c>
      <c r="C178" s="34"/>
      <c r="D178" s="16"/>
    </row>
    <row r="179" spans="1:4" x14ac:dyDescent="0.45">
      <c r="A179" s="17" t="s">
        <v>277</v>
      </c>
      <c r="B179" s="34" t="s">
        <v>272</v>
      </c>
      <c r="C179" s="12" t="s">
        <v>86</v>
      </c>
      <c r="D179" s="12"/>
    </row>
    <row r="180" spans="1:4" x14ac:dyDescent="0.45">
      <c r="A180" s="17" t="s">
        <v>278</v>
      </c>
      <c r="B180" s="34" t="s">
        <v>267</v>
      </c>
      <c r="C180" s="12" t="s">
        <v>95</v>
      </c>
      <c r="D180" s="12"/>
    </row>
    <row r="181" spans="1:4" x14ac:dyDescent="0.45">
      <c r="A181" s="17" t="s">
        <v>279</v>
      </c>
      <c r="B181" s="38" t="s">
        <v>34</v>
      </c>
      <c r="C181" s="38"/>
      <c r="D181" s="12"/>
    </row>
    <row r="182" spans="1:4" x14ac:dyDescent="0.45">
      <c r="A182" s="17" t="s">
        <v>280</v>
      </c>
      <c r="B182" s="34" t="s">
        <v>43</v>
      </c>
      <c r="C182" s="34"/>
      <c r="D182" s="12"/>
    </row>
    <row r="183" spans="1:4" ht="15.4" x14ac:dyDescent="0.45">
      <c r="A183" s="17" t="s">
        <v>281</v>
      </c>
      <c r="B183" s="34" t="s">
        <v>44</v>
      </c>
      <c r="C183" s="34"/>
      <c r="D183" s="16"/>
    </row>
    <row r="184" spans="1:4" x14ac:dyDescent="0.45">
      <c r="A184" s="17" t="s">
        <v>282</v>
      </c>
      <c r="B184" s="34" t="s">
        <v>272</v>
      </c>
      <c r="C184" s="12" t="s">
        <v>86</v>
      </c>
      <c r="D184" s="12"/>
    </row>
    <row r="185" spans="1:4" x14ac:dyDescent="0.45">
      <c r="A185" s="17" t="s">
        <v>283</v>
      </c>
      <c r="B185" s="34" t="s">
        <v>267</v>
      </c>
      <c r="C185" s="12" t="s">
        <v>95</v>
      </c>
      <c r="D185" s="12"/>
    </row>
    <row r="186" spans="1:4" x14ac:dyDescent="0.45">
      <c r="A186" s="14">
        <v>10</v>
      </c>
      <c r="B186" s="25" t="s">
        <v>284</v>
      </c>
      <c r="C186" s="25"/>
      <c r="D186" s="22"/>
    </row>
    <row r="187" spans="1:4" ht="41.65" x14ac:dyDescent="0.45">
      <c r="A187" s="15" t="s">
        <v>285</v>
      </c>
      <c r="B187" s="23" t="s">
        <v>286</v>
      </c>
      <c r="C187" s="23"/>
      <c r="D187" s="12" t="s">
        <v>75</v>
      </c>
    </row>
    <row r="188" spans="1:4" ht="27.75" x14ac:dyDescent="0.45">
      <c r="A188" s="15" t="s">
        <v>287</v>
      </c>
      <c r="B188" s="23" t="s">
        <v>50</v>
      </c>
      <c r="C188" s="23"/>
      <c r="D188" s="12" t="s">
        <v>288</v>
      </c>
    </row>
    <row r="189" spans="1:4" ht="55.5" x14ac:dyDescent="0.45">
      <c r="A189" s="15" t="s">
        <v>289</v>
      </c>
      <c r="B189" s="23" t="s">
        <v>290</v>
      </c>
      <c r="C189" s="23"/>
      <c r="D189" s="12" t="s">
        <v>291</v>
      </c>
    </row>
    <row r="190" spans="1:4" x14ac:dyDescent="0.45">
      <c r="A190" s="14">
        <v>11</v>
      </c>
      <c r="B190" s="25" t="s">
        <v>51</v>
      </c>
      <c r="C190" s="25"/>
      <c r="D190" s="31"/>
    </row>
    <row r="191" spans="1:4" x14ac:dyDescent="0.45">
      <c r="A191" s="15" t="s">
        <v>292</v>
      </c>
      <c r="B191" s="23" t="s">
        <v>52</v>
      </c>
      <c r="C191" s="23"/>
      <c r="D191" s="12" t="s">
        <v>293</v>
      </c>
    </row>
    <row r="192" spans="1:4" x14ac:dyDescent="0.45">
      <c r="A192" s="15" t="s">
        <v>294</v>
      </c>
      <c r="B192" s="23" t="s">
        <v>295</v>
      </c>
      <c r="C192" s="23" t="s">
        <v>296</v>
      </c>
      <c r="D192" s="12">
        <v>500</v>
      </c>
    </row>
    <row r="193" spans="1:4" ht="27" x14ac:dyDescent="0.45">
      <c r="A193" s="14">
        <v>12</v>
      </c>
      <c r="B193" s="40" t="s">
        <v>53</v>
      </c>
      <c r="C193" s="40"/>
      <c r="D193" s="19" t="s">
        <v>54</v>
      </c>
    </row>
    <row r="194" spans="1:4" ht="27" x14ac:dyDescent="0.45">
      <c r="A194" s="14">
        <v>13</v>
      </c>
      <c r="B194" s="40" t="s">
        <v>55</v>
      </c>
      <c r="C194" s="40"/>
      <c r="D194" s="12"/>
    </row>
    <row r="195" spans="1:4" ht="27" x14ac:dyDescent="0.45">
      <c r="A195" s="14">
        <v>14</v>
      </c>
      <c r="B195" s="40" t="s">
        <v>56</v>
      </c>
      <c r="C195" s="40"/>
      <c r="D195" s="12"/>
    </row>
  </sheetData>
  <dataValidations count="3">
    <dataValidation type="list" allowBlank="1" showInputMessage="1" showErrorMessage="1" sqref="D193" xr:uid="{6F6D03E3-C7D8-43BE-861E-FBFD2FAC80BE}">
      <formula1>"Да, Нет, В процессе внедрения"</formula1>
    </dataValidation>
    <dataValidation type="list" allowBlank="1" showInputMessage="1" showErrorMessage="1" sqref="D168 D173 D178 D183" xr:uid="{949DB817-4D57-4A73-ADB8-4FD7BB9AE6AA}">
      <formula1>"IV, V"</formula1>
    </dataValidation>
    <dataValidation type="list" allowBlank="1" showInputMessage="1" showErrorMessage="1" sqref="D13 D16 D19" xr:uid="{89E0D4A4-8439-47AC-BC24-9B7BC17DA139}">
      <formula1>"Автоматическая, Ручная, Комбинированная"</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Объекты обработки отходов</vt:lpstr>
      <vt:lpstr>ООО АТК</vt:lpstr>
      <vt:lpstr>'Объекты обработки отходов'!Заголовки_для_печати</vt:lpstr>
      <vt:lpstr>'Объекты обработки отходов'!Область_печати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2021-01-18T22:15:46Z</dcterms:modified>
</cp:coreProperties>
</file>